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nozbi\Documents\Employment\2022 UCSF CDPH Domestic TB Epi\TB Free\Guidebook presentations\"/>
    </mc:Choice>
  </mc:AlternateContent>
  <xr:revisionPtr revIDLastSave="0" documentId="13_ncr:1_{D84C2D31-E320-4628-A5B5-2BCF1F7E6E63}" xr6:coauthVersionLast="47" xr6:coauthVersionMax="47" xr10:uidLastSave="{00000000-0000-0000-0000-000000000000}"/>
  <bookViews>
    <workbookView xWindow="43125" yWindow="105" windowWidth="14400" windowHeight="15105" xr2:uid="{00000000-000D-0000-FFFF-FFFF00000000}"/>
  </bookViews>
  <sheets>
    <sheet name="Cascade_template" sheetId="1" r:id="rId1"/>
    <sheet name="Optional_steps" sheetId="2" r:id="rId2"/>
    <sheet name="Epic" sheetId="4" r:id="rId3"/>
    <sheet name="NextGen" sheetId="5" r:id="rId4"/>
    <sheet name="ICD-CPT codes" sheetId="6" r:id="rId5"/>
    <sheet name="Instructions" sheetId="7" r:id="rId6"/>
    <sheet name="FAQs" sheetId="3" r:id="rId7"/>
  </sheets>
  <definedNames>
    <definedName name="_xlnm.Print_Area" localSheetId="0">Cascade_template!$A$1:$I$47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0" i="1" l="1"/>
  <c r="G9" i="1"/>
  <c r="G8" i="1"/>
  <c r="G7" i="1"/>
  <c r="G6" i="1"/>
  <c r="G5" i="1"/>
  <c r="G4" i="1"/>
  <c r="G3" i="1"/>
  <c r="E7" i="1"/>
  <c r="F7" i="1" s="1"/>
  <c r="E4" i="1"/>
  <c r="F4" i="1"/>
  <c r="F6" i="1"/>
  <c r="E6" i="1"/>
  <c r="F5" i="1"/>
  <c r="E10" i="1"/>
  <c r="F10" i="1" s="1"/>
  <c r="E9" i="1"/>
  <c r="F9" i="1" s="1"/>
  <c r="E8" i="1"/>
  <c r="F8" i="1" s="1"/>
  <c r="E5" i="1"/>
</calcChain>
</file>

<file path=xl/sharedStrings.xml><?xml version="1.0" encoding="utf-8"?>
<sst xmlns="http://schemas.openxmlformats.org/spreadsheetml/2006/main" count="261" uniqueCount="198">
  <si>
    <t>LTBI Care Cascade</t>
  </si>
  <si>
    <t>At risk</t>
  </si>
  <si>
    <t>Chest x-ray ordered</t>
  </si>
  <si>
    <t>Chest x-ray completed</t>
  </si>
  <si>
    <t>Treatment prescribed</t>
  </si>
  <si>
    <t>Treatment completed</t>
  </si>
  <si>
    <t>Engaged in care</t>
  </si>
  <si>
    <t>Chest x-ray result documented</t>
  </si>
  <si>
    <t>Chest x-ray scan uploaded</t>
  </si>
  <si>
    <t>Chest x-ray scan upload date</t>
  </si>
  <si>
    <t>Reason medication stopped=completed</t>
  </si>
  <si>
    <t>Other completion documentation</t>
  </si>
  <si>
    <t>Visit within the past 2 years</t>
  </si>
  <si>
    <t>Other prescription documentation</t>
  </si>
  <si>
    <t>Positive TST or IGRA</t>
  </si>
  <si>
    <t>Positive interpretation, excluding positive TST/negative IGRA</t>
  </si>
  <si>
    <t>Tested for LTBI, by TST or IGRA</t>
  </si>
  <si>
    <t>Numerator</t>
  </si>
  <si>
    <t>Denominator</t>
  </si>
  <si>
    <t>Other optional steps</t>
  </si>
  <si>
    <t>Previous treatment</t>
  </si>
  <si>
    <t>IGRA</t>
  </si>
  <si>
    <t>What if switched meds?</t>
  </si>
  <si>
    <t>Target</t>
  </si>
  <si>
    <t>Max Outline</t>
  </si>
  <si>
    <t>Total</t>
  </si>
  <si>
    <t>%</t>
  </si>
  <si>
    <t>Sample definitions</t>
  </si>
  <si>
    <t>Variable Definition</t>
  </si>
  <si>
    <t>TST or IGRA result available, ever</t>
  </si>
  <si>
    <t>TST or IGRA result available, within specified time frame at clinic</t>
  </si>
  <si>
    <t>IGRA result available (only)</t>
  </si>
  <si>
    <t>Positive risk factor on risk assessment, within past 2 years</t>
  </si>
  <si>
    <t>Positive interpretation, lab result or other discrete field</t>
  </si>
  <si>
    <t>"Nonspecific reaction…" to TST/IGRA ICD-10 codes/problem list</t>
  </si>
  <si>
    <t>Isoniazid (only) or Isoniazid + rifapentine or Rifampin (only), any time</t>
  </si>
  <si>
    <t>Prescriptions/refills written for full course of treatment (monthly)</t>
  </si>
  <si>
    <t>Prescriptions/refills filled for full course of treatment (monthly)</t>
  </si>
  <si>
    <t>Chest x-ray order present, date&gt;=TST or IGRA date</t>
  </si>
  <si>
    <t>Chest x-ray order scan uploaded</t>
  </si>
  <si>
    <t>Chest x-ray order scan upload date</t>
  </si>
  <si>
    <t>Previous treatment for TB or LTBI, discrete field</t>
  </si>
  <si>
    <t>Sample definitons</t>
  </si>
  <si>
    <t>Treatment started</t>
  </si>
  <si>
    <t>Directly observed and documented, discrete field</t>
  </si>
  <si>
    <t>Initial prescription filled</t>
  </si>
  <si>
    <t>Treatment prior to timeframe for assessing risk</t>
  </si>
  <si>
    <t>Death certificate</t>
  </si>
  <si>
    <t>Registration</t>
  </si>
  <si>
    <t>TST form</t>
  </si>
  <si>
    <t>Country of birth: TST form</t>
  </si>
  <si>
    <t>HIV</t>
  </si>
  <si>
    <t>N18.6</t>
  </si>
  <si>
    <t>End stage renal disease</t>
  </si>
  <si>
    <t>Z94.x</t>
  </si>
  <si>
    <t>Organ transplant</t>
  </si>
  <si>
    <t xml:space="preserve"> 86480, 86481</t>
  </si>
  <si>
    <t>ICD-10</t>
  </si>
  <si>
    <t>CPT</t>
  </si>
  <si>
    <t>LOINC</t>
  </si>
  <si>
    <t>Treatment completed, discrete field or date</t>
  </si>
  <si>
    <t>Problem list: Positive PPD, treated</t>
  </si>
  <si>
    <t>Demographics--&gt;Clinical information--&gt;Birth country, Preferred language</t>
  </si>
  <si>
    <t>Rooming--&gt;Travel--&gt;Travel history</t>
  </si>
  <si>
    <t>Encounters--&gt;Encounter type--&gt;Travel</t>
  </si>
  <si>
    <t>Medications</t>
  </si>
  <si>
    <t>Need interpreter: Y/N</t>
  </si>
  <si>
    <t>Labs--&gt;IGRA, TST</t>
  </si>
  <si>
    <t>Immunizations--&gt;PPD test</t>
  </si>
  <si>
    <t>Medical history--&gt;History of positive PPD</t>
  </si>
  <si>
    <t>SmartPhrase for result</t>
  </si>
  <si>
    <t>Imaging--&gt;X-ray date ordered</t>
  </si>
  <si>
    <t>Imaging--&gt;X-ray date performed</t>
  </si>
  <si>
    <t>Episode of care--&gt;Reason treatment stopped</t>
  </si>
  <si>
    <t>a. Sample definitions are provided, and Epic/NextGen specific information is included on separate tabs</t>
  </si>
  <si>
    <t>Tip: Only boxes highlighted in ORANGE need to be completed</t>
  </si>
  <si>
    <r>
      <rPr>
        <b/>
        <sz val="11"/>
        <color theme="1"/>
        <rFont val="Calibri"/>
        <family val="2"/>
        <scheme val="minor"/>
      </rPr>
      <t>Purpose</t>
    </r>
    <r>
      <rPr>
        <sz val="11"/>
        <color theme="1"/>
        <rFont val="Calibri"/>
        <family val="2"/>
        <scheme val="minor"/>
      </rPr>
      <t>: Generate LTBI care cascade to monitor quality improvement within a clinic setting</t>
    </r>
  </si>
  <si>
    <r>
      <rPr>
        <b/>
        <sz val="11"/>
        <color theme="1"/>
        <rFont val="Calibri"/>
        <family val="2"/>
        <scheme val="minor"/>
      </rPr>
      <t>1. Review steps</t>
    </r>
    <r>
      <rPr>
        <sz val="11"/>
        <color theme="1"/>
        <rFont val="Calibri"/>
        <family val="2"/>
        <scheme val="minor"/>
      </rPr>
      <t>: In column A of the Cascade_template sheet</t>
    </r>
  </si>
  <si>
    <r>
      <rPr>
        <b/>
        <sz val="11"/>
        <color theme="1"/>
        <rFont val="Calibri"/>
        <family val="2"/>
        <scheme val="minor"/>
      </rPr>
      <t>2. Define variables</t>
    </r>
    <r>
      <rPr>
        <sz val="11"/>
        <color theme="1"/>
        <rFont val="Calibri"/>
        <family val="2"/>
        <scheme val="minor"/>
      </rPr>
      <t>: Determine how to define each step, and enter the definition into column H</t>
    </r>
  </si>
  <si>
    <r>
      <rPr>
        <b/>
        <sz val="11"/>
        <color theme="1"/>
        <rFont val="Calibri"/>
        <family val="2"/>
        <scheme val="minor"/>
      </rPr>
      <t>4. Review chart</t>
    </r>
    <r>
      <rPr>
        <sz val="11"/>
        <color theme="1"/>
        <rFont val="Calibri"/>
        <family val="2"/>
        <scheme val="minor"/>
      </rPr>
      <t>: Cascade data and targets will populate in the graph below</t>
    </r>
  </si>
  <si>
    <r>
      <rPr>
        <b/>
        <sz val="11"/>
        <color theme="1"/>
        <rFont val="Calibri"/>
        <family val="2"/>
        <scheme val="minor"/>
      </rPr>
      <t>3. Enter data</t>
    </r>
    <r>
      <rPr>
        <sz val="11"/>
        <color theme="1"/>
        <rFont val="Calibri"/>
        <family val="2"/>
        <scheme val="minor"/>
      </rPr>
      <t>: In columns B-D</t>
    </r>
  </si>
  <si>
    <t>Variable</t>
  </si>
  <si>
    <t>Possible locations</t>
  </si>
  <si>
    <t>Orders and task list</t>
  </si>
  <si>
    <t>Orders--&gt;Summary and results</t>
  </si>
  <si>
    <t>Categories (scan)</t>
  </si>
  <si>
    <t>Prescriptions</t>
  </si>
  <si>
    <t>Risk assessment</t>
  </si>
  <si>
    <t>Z22.7</t>
  </si>
  <si>
    <t>Z11.7</t>
  </si>
  <si>
    <t>Z86.15</t>
  </si>
  <si>
    <t>Homelessness</t>
  </si>
  <si>
    <t>Incarceration</t>
  </si>
  <si>
    <t xml:space="preserve">Panel: 71775-1 
Interpretation: 71773-6 </t>
  </si>
  <si>
    <t>Refuse tx (general)</t>
  </si>
  <si>
    <t>Z53.20</t>
  </si>
  <si>
    <t>TST done/placed</t>
  </si>
  <si>
    <t>TST result - positive</t>
  </si>
  <si>
    <t>R76.11</t>
  </si>
  <si>
    <t>IGRA done/drawn</t>
  </si>
  <si>
    <t>IGRA result - positive</t>
  </si>
  <si>
    <t>R76.12</t>
  </si>
  <si>
    <t>R91.x</t>
  </si>
  <si>
    <t>B20
Z21(asymptomatic)</t>
  </si>
  <si>
    <t>Long term (current) use of systemic steroids</t>
  </si>
  <si>
    <t>Adverse drug reactions</t>
  </si>
  <si>
    <t>Coding system for individual drugs</t>
  </si>
  <si>
    <t>Country of birth not equal to  U.S. [add: Canada, Australia, New Zealand, W./N. Europe]</t>
  </si>
  <si>
    <t>Can we add LTBI estimate as first bar? Feasible within clinic?</t>
  </si>
  <si>
    <t>Tested for TB infection, by IGRA or TST</t>
  </si>
  <si>
    <t>Positive IGRA or TST</t>
  </si>
  <si>
    <t>Potential FAQs</t>
  </si>
  <si>
    <t>History of tuberculosis on problem list</t>
  </si>
  <si>
    <t>A15-A19, Z86.11</t>
  </si>
  <si>
    <t>Contact to TB case</t>
  </si>
  <si>
    <t>What if patient is written one prescription for entire treatment duration?</t>
  </si>
  <si>
    <t xml:space="preserve"> All, by default</t>
  </si>
  <si>
    <r>
      <rPr>
        <b/>
        <sz val="11"/>
        <color theme="1"/>
        <rFont val="Calibri"/>
        <family val="2"/>
        <scheme val="minor"/>
      </rPr>
      <t>NOTE: Metrics only useful if these codes are used.  You may want to consider additional means of measuring care cascade steps.</t>
    </r>
    <r>
      <rPr>
        <sz val="9"/>
        <color theme="1"/>
        <rFont val="Calibri"/>
        <family val="2"/>
        <scheme val="minor"/>
      </rPr>
      <t xml:space="preserve">
</t>
    </r>
    <r>
      <rPr>
        <i/>
        <sz val="9"/>
        <color theme="1"/>
        <rFont val="Calibri"/>
        <family val="2"/>
        <scheme val="minor"/>
      </rPr>
      <t>Patient could meet these descriptions but not be given dx code for all conditions and only receive Dx/CPT codes for main conditions they received services for at that clinic/institution. 
Stigmatization may also be a reason for not having dx codes in chart. Avoiding double billing might be a reason for not having certain CPT codes in a chart.</t>
    </r>
  </si>
  <si>
    <t>Metric</t>
  </si>
  <si>
    <t>Metric type</t>
  </si>
  <si>
    <t>Indication</t>
  </si>
  <si>
    <t>ICD-11</t>
  </si>
  <si>
    <t>Screening</t>
  </si>
  <si>
    <t>High risk - hx contact</t>
  </si>
  <si>
    <t>Z20.1</t>
  </si>
  <si>
    <t>QC90.1</t>
  </si>
  <si>
    <t>High risk - immunocompromised</t>
  </si>
  <si>
    <t>1C60.x (assoc with TB)
1C61.x (assoc with malaria)
1C62.x (wo association, unsp)
MG53.0 (ART Resistant HIV)</t>
  </si>
  <si>
    <t>HIV complicating childbirth, AIDS or HIV in childbirth</t>
  </si>
  <si>
    <t>O98.72</t>
  </si>
  <si>
    <t>HIV 2 as the cause of disease classified elsewhere</t>
  </si>
  <si>
    <t>B97.35</t>
  </si>
  <si>
    <t>HIV counseling</t>
  </si>
  <si>
    <t>Z71.7</t>
  </si>
  <si>
    <t>Z79.52, Z79.5</t>
  </si>
  <si>
    <t>GB61.5</t>
  </si>
  <si>
    <t>QB63.Z (presence of transp organ/tissue)
QB12.0 (candidate for organ transp)
NE84 (rejection/failure of organ transp)
QA07.0 ( f/u exam post transplant)</t>
  </si>
  <si>
    <t>Immunodeficiency with predominantly antibody defects
Combined immunodeficiencies
Immunodeficiency associated with major defects
Common variable immunodeficiencies
Other immunodeficiencies 
Other disorders involving the immune mechanism</t>
  </si>
  <si>
    <t>D80.x
D81.x, D81.89
D82.x
D83.x
D84.x
D89.x</t>
  </si>
  <si>
    <t>4A01 (predom antibody defects)
4A01.1 (combined immunod)
4A00 (complement defects)
4B4Y (other)
4B4Z (immune mechanism d/o)
4A20 (acquired immunod)</t>
  </si>
  <si>
    <t>Personal history of immunosuppresive therapy
Other long term (current) drug therapy</t>
  </si>
  <si>
    <t>Potential high risk - weakened immunity</t>
  </si>
  <si>
    <t>Z92.25
Z79.899</t>
  </si>
  <si>
    <t>NE60 (harmful effects of immunosup agents)</t>
  </si>
  <si>
    <t>Chemotherapy</t>
  </si>
  <si>
    <t>High risk - weakened immunity</t>
  </si>
  <si>
    <t>Z51.11 (antineoplastic chemo)
Z92.21 (hx antineoplastic chemo)</t>
  </si>
  <si>
    <t>QB97 (chemo, neoplasms)
QC48.Y (hx chemo, neoplastic)
QB9Y (chemo, not for neoplasms)</t>
  </si>
  <si>
    <t>Head and neck cancer</t>
  </si>
  <si>
    <t>C76.0 (malignant neoplasim of ill defined sites: head face and neck)</t>
  </si>
  <si>
    <r>
      <t xml:space="preserve">2D42  (malignant neoplasim of ill defined sites: head face and neck)
</t>
    </r>
    <r>
      <rPr>
        <sz val="9"/>
        <color rgb="FFFF0000"/>
        <rFont val="Calibri"/>
        <family val="2"/>
        <scheme val="minor"/>
      </rPr>
      <t>2C4Z, 2B5K, 2B5E, 2D60.0</t>
    </r>
  </si>
  <si>
    <t>Silicosis, Pneumoconiosis</t>
  </si>
  <si>
    <t xml:space="preserve">J84.9 (interstitial pulmonary disease)
J62.8 (Pneumoconiosis d/t silica) </t>
  </si>
  <si>
    <t>CB0Z (insterstitial lung disease unspec)
CA60.0Z (Pneumoconiosis d/t silica) 
CA60.3 (Pneumoconiosis assoc w/ TB)</t>
  </si>
  <si>
    <t>Diabetes mellitis type 1
Diabetes mellitis type 2</t>
  </si>
  <si>
    <t>E10.x
E11.x</t>
  </si>
  <si>
    <t>5A10 (DMI)
5A11 (DMII)
5A14 (unspecified)
5A13 (other causes)</t>
  </si>
  <si>
    <t>Chronic kidney/renal disease</t>
  </si>
  <si>
    <t>N18.1- 18.5 (.1-.5 correspond to CKD stages) 
N19.9 (unsepecified)</t>
  </si>
  <si>
    <t>GB61.x (CKD .0-.5 correspond to stages)
GB61.Z (unspecified)</t>
  </si>
  <si>
    <t>High risk - high incidence population</t>
  </si>
  <si>
    <t>Z59. 0 (homelessness)
Z59.1 (unstable housing, inadequate housing)</t>
  </si>
  <si>
    <t>QD71.0 (homelessness)
QE31.2 (insufficient social welfare support, protection against homelessness)</t>
  </si>
  <si>
    <t>Z65. 1 (imprisonment)</t>
  </si>
  <si>
    <t>QE41 (problem associated with imprisonment and other incarceration)</t>
  </si>
  <si>
    <t>Substance abuse</t>
  </si>
  <si>
    <t xml:space="preserve">F19.x (psychoactive, multiple)
F11.x (opioids)
F10.x (alcohol)
F13.x (sedatives)
F14.x (cocaine)
F15.x (stimulants)
Z86. 4 (hx substance abuse) </t>
  </si>
  <si>
    <t>6C4Z.x (d/o d/t substance abuse, unspec)
6C4G.1Z (harmful pattern of use of unspec)
6C4E.1Z (harmful pattern of use of other psycho active)
6C4F.1Z (harmful pattern of use of multiple)</t>
  </si>
  <si>
    <t>Personal hx of LTBI</t>
  </si>
  <si>
    <t>Hx LTBI</t>
  </si>
  <si>
    <t>Latent tuberculosis infection</t>
  </si>
  <si>
    <t>Diagnosis</t>
  </si>
  <si>
    <t>LTBI</t>
  </si>
  <si>
    <t>1B14</t>
  </si>
  <si>
    <t>Encounter for testing for LTBI</t>
  </si>
  <si>
    <t>Testing</t>
  </si>
  <si>
    <t>Test offered</t>
  </si>
  <si>
    <t>Encounter for screening for TB</t>
  </si>
  <si>
    <t>Z11. 1</t>
  </si>
  <si>
    <t>Test completed</t>
  </si>
  <si>
    <t>MA14.10</t>
  </si>
  <si>
    <t>Test completed, positive infection</t>
  </si>
  <si>
    <t>Chest x-ray or lung CT scan</t>
  </si>
  <si>
    <t>CXR completed?</t>
  </si>
  <si>
    <t>QA02.0 (CXR for possible TB, ruled out) 
QA02.B (Routine cxr)</t>
  </si>
  <si>
    <t>71045 (1 view CXR)
71046 (2 views CXR)
71047 (3 views CXR)
71048 (4+ views CXR)
71250 (thoracic CT dx c-)
71260 (thoracic CT dx c+)
71270 (thoracic CT dx c-/c+)
71271 (thoracic CT lung cancer scr c-)</t>
  </si>
  <si>
    <t>Abnormal chest x-ray or imaging of lung</t>
  </si>
  <si>
    <t>Possible TB disease or hx TB</t>
  </si>
  <si>
    <t>MD41</t>
  </si>
  <si>
    <t>Treatment</t>
  </si>
  <si>
    <t>Potential indication of ttx not completed</t>
  </si>
  <si>
    <t>Potential indication for why ttx not completed or offered</t>
  </si>
  <si>
    <t>Pregnancy</t>
  </si>
  <si>
    <t xml:space="preserve">1B1Z (unspec)
</t>
  </si>
  <si>
    <t>Language other than English</t>
  </si>
  <si>
    <t>Persons prescribed immunosuppresive medications or with immunocompromising conditions in diagnosiss codes</t>
  </si>
  <si>
    <t>Short course regimen</t>
  </si>
  <si>
    <t>At risk for TB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</si>
</sst>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rgb="FFFF000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6" tint="0.79998168889431442"/>
        <bgColor indexed="65"/>
      </patternFill>
    </fill>
    <fill>
      <patternFill patternType="lightDown">
        <bgColor theme="6" tint="0.79995117038483843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6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thin">
        <color auto="1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/>
      <diagonal/>
    </border>
    <border>
      <left style="thin">
        <color auto="1"/>
      </left>
      <right/>
      <top/>
      <bottom/>
      <diagonal/>
    </border>
    <border>
      <left style="thin">
        <color rgb="FF7F7F7F"/>
      </left>
      <right style="thin">
        <color auto="1"/>
      </right>
      <top style="thin">
        <color rgb="FF7F7F7F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7F7F7F"/>
      </left>
      <right style="thin">
        <color auto="1"/>
      </right>
      <top style="thin">
        <color auto="1"/>
      </top>
      <bottom style="thin">
        <color rgb="FF7F7F7F"/>
      </bottom>
      <diagonal/>
    </border>
    <border>
      <left/>
      <right/>
      <top style="thin">
        <color rgb="FF7F7F7F"/>
      </top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 style="thin">
        <color rgb="FF7F7F7F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2">
    <xf numFmtId="0" fontId="0" fillId="0" borderId="0"/>
    <xf numFmtId="0" fontId="2" fillId="2" borderId="1" applyNumberFormat="0" applyAlignment="0" applyProtection="0"/>
    <xf numFmtId="0" fontId="3" fillId="0" borderId="0" applyNumberFormat="0" applyFill="0" applyBorder="0" applyAlignment="0" applyProtection="0"/>
    <xf numFmtId="0" fontId="1" fillId="4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12" applyNumberFormat="0" applyFill="0" applyAlignment="0" applyProtection="0"/>
    <xf numFmtId="0" fontId="7" fillId="0" borderId="13" applyNumberFormat="0" applyFill="0" applyAlignment="0" applyProtection="0"/>
    <xf numFmtId="0" fontId="8" fillId="0" borderId="14" applyNumberFormat="0" applyFill="0" applyAlignment="0" applyProtection="0"/>
    <xf numFmtId="0" fontId="8" fillId="0" borderId="0" applyNumberFormat="0" applyFill="0" applyBorder="0" applyAlignment="0" applyProtection="0"/>
    <xf numFmtId="0" fontId="9" fillId="7" borderId="0" applyNumberFormat="0" applyBorder="0" applyAlignment="0" applyProtection="0"/>
    <xf numFmtId="0" fontId="10" fillId="8" borderId="0" applyNumberFormat="0" applyBorder="0" applyAlignment="0" applyProtection="0"/>
    <xf numFmtId="0" fontId="11" fillId="9" borderId="0" applyNumberFormat="0" applyBorder="0" applyAlignment="0" applyProtection="0"/>
    <xf numFmtId="0" fontId="12" fillId="3" borderId="15" applyNumberFormat="0" applyAlignment="0" applyProtection="0"/>
    <xf numFmtId="0" fontId="13" fillId="3" borderId="1" applyNumberFormat="0" applyAlignment="0" applyProtection="0"/>
    <xf numFmtId="0" fontId="14" fillId="0" borderId="16" applyNumberFormat="0" applyFill="0" applyAlignment="0" applyProtection="0"/>
    <xf numFmtId="0" fontId="15" fillId="10" borderId="17" applyNumberFormat="0" applyAlignment="0" applyProtection="0"/>
    <xf numFmtId="0" fontId="16" fillId="0" borderId="0" applyNumberFormat="0" applyFill="0" applyBorder="0" applyAlignment="0" applyProtection="0"/>
    <xf numFmtId="0" fontId="1" fillId="11" borderId="18" applyNumberFormat="0" applyFont="0" applyAlignment="0" applyProtection="0"/>
    <xf numFmtId="0" fontId="4" fillId="0" borderId="19" applyNumberFormat="0" applyFill="0" applyAlignment="0" applyProtection="0"/>
    <xf numFmtId="0" fontId="17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7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7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7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53">
    <xf numFmtId="0" fontId="0" fillId="0" borderId="0" xfId="0"/>
    <xf numFmtId="0" fontId="4" fillId="0" borderId="0" xfId="0" applyFont="1"/>
    <xf numFmtId="0" fontId="2" fillId="2" borderId="1" xfId="1"/>
    <xf numFmtId="0" fontId="4" fillId="0" borderId="0" xfId="0" applyFont="1" applyAlignment="1">
      <alignment horizontal="center"/>
    </xf>
    <xf numFmtId="0" fontId="2" fillId="2" borderId="2" xfId="1" applyBorder="1"/>
    <xf numFmtId="0" fontId="2" fillId="2" borderId="4" xfId="1" applyBorder="1"/>
    <xf numFmtId="0" fontId="2" fillId="2" borderId="3" xfId="1" applyBorder="1"/>
    <xf numFmtId="0" fontId="2" fillId="2" borderId="6" xfId="1" applyBorder="1"/>
    <xf numFmtId="0" fontId="3" fillId="3" borderId="1" xfId="2" applyFill="1" applyBorder="1"/>
    <xf numFmtId="0" fontId="2" fillId="2" borderId="8" xfId="1" applyBorder="1"/>
    <xf numFmtId="0" fontId="4" fillId="0" borderId="0" xfId="0" applyFont="1" applyFill="1"/>
    <xf numFmtId="0" fontId="2" fillId="0" borderId="0" xfId="1" applyFill="1" applyBorder="1"/>
    <xf numFmtId="0" fontId="1" fillId="0" borderId="0" xfId="3" applyFill="1" applyBorder="1"/>
    <xf numFmtId="0" fontId="3" fillId="0" borderId="0" xfId="2" applyFill="1" applyBorder="1"/>
    <xf numFmtId="9" fontId="0" fillId="0" borderId="0" xfId="0" applyNumberFormat="1" applyFill="1"/>
    <xf numFmtId="0" fontId="0" fillId="0" borderId="0" xfId="0" applyFill="1"/>
    <xf numFmtId="0" fontId="1" fillId="5" borderId="5" xfId="3" applyFill="1" applyBorder="1"/>
    <xf numFmtId="0" fontId="1" fillId="5" borderId="0" xfId="3" applyFill="1" applyBorder="1"/>
    <xf numFmtId="9" fontId="2" fillId="2" borderId="1" xfId="1" applyNumberFormat="1"/>
    <xf numFmtId="9" fontId="3" fillId="3" borderId="1" xfId="2" applyNumberFormat="1" applyFill="1" applyBorder="1"/>
    <xf numFmtId="0" fontId="0" fillId="0" borderId="0" xfId="0" applyFont="1"/>
    <xf numFmtId="0" fontId="0" fillId="0" borderId="0" xfId="0" applyAlignment="1">
      <alignment horizontal="center"/>
    </xf>
    <xf numFmtId="0" fontId="0" fillId="0" borderId="7" xfId="0" applyBorder="1" applyAlignment="1">
      <alignment horizontal="center"/>
    </xf>
    <xf numFmtId="0" fontId="1" fillId="5" borderId="11" xfId="3" applyFill="1" applyBorder="1"/>
    <xf numFmtId="0" fontId="4" fillId="6" borderId="0" xfId="0" applyFont="1" applyFill="1"/>
    <xf numFmtId="0" fontId="20" fillId="0" borderId="0" xfId="0" applyFont="1" applyFill="1" applyAlignment="1">
      <alignment vertical="center"/>
    </xf>
    <xf numFmtId="0" fontId="20" fillId="0" borderId="0" xfId="0" applyFont="1" applyFill="1" applyAlignment="1">
      <alignment vertical="top"/>
    </xf>
    <xf numFmtId="0" fontId="20" fillId="0" borderId="25" xfId="0" applyFont="1" applyFill="1" applyBorder="1"/>
    <xf numFmtId="0" fontId="20" fillId="0" borderId="24" xfId="0" applyFont="1" applyFill="1" applyBorder="1"/>
    <xf numFmtId="0" fontId="18" fillId="0" borderId="0" xfId="0" applyFont="1" applyFill="1"/>
    <xf numFmtId="0" fontId="18" fillId="0" borderId="0" xfId="0" applyFont="1" applyFill="1" applyAlignment="1">
      <alignment vertical="center"/>
    </xf>
    <xf numFmtId="0" fontId="20" fillId="0" borderId="23" xfId="0" applyFont="1" applyFill="1" applyBorder="1" applyAlignment="1">
      <alignment vertical="top"/>
    </xf>
    <xf numFmtId="0" fontId="20" fillId="0" borderId="24" xfId="0" applyFont="1" applyFill="1" applyBorder="1" applyAlignment="1">
      <alignment vertical="top"/>
    </xf>
    <xf numFmtId="0" fontId="18" fillId="0" borderId="0" xfId="0" applyFont="1" applyFill="1" applyAlignment="1">
      <alignment vertical="top"/>
    </xf>
    <xf numFmtId="0" fontId="20" fillId="0" borderId="24" xfId="0" applyFont="1" applyFill="1" applyBorder="1" applyAlignment="1">
      <alignment vertical="center"/>
    </xf>
    <xf numFmtId="0" fontId="20" fillId="0" borderId="0" xfId="0" applyFont="1" applyFill="1" applyAlignment="1">
      <alignment vertical="top" wrapText="1"/>
    </xf>
    <xf numFmtId="0" fontId="20" fillId="0" borderId="0" xfId="0" applyFont="1" applyFill="1" applyAlignment="1">
      <alignment vertical="center" wrapText="1"/>
    </xf>
    <xf numFmtId="0" fontId="18" fillId="0" borderId="0" xfId="0" applyFont="1" applyFill="1" applyAlignment="1">
      <alignment wrapText="1"/>
    </xf>
    <xf numFmtId="0" fontId="18" fillId="0" borderId="0" xfId="0" applyFont="1" applyFill="1" applyAlignment="1">
      <alignment horizontal="left"/>
    </xf>
    <xf numFmtId="0" fontId="21" fillId="0" borderId="0" xfId="0" applyFont="1" applyFill="1" applyAlignment="1">
      <alignment vertical="center" wrapText="1"/>
    </xf>
    <xf numFmtId="0" fontId="20" fillId="0" borderId="0" xfId="0" applyFont="1" applyFill="1"/>
    <xf numFmtId="0" fontId="18" fillId="0" borderId="0" xfId="0" applyFont="1" applyFill="1" applyAlignment="1">
      <alignment vertical="top" wrapText="1"/>
    </xf>
    <xf numFmtId="0" fontId="22" fillId="0" borderId="0" xfId="0" applyFont="1" applyFill="1" applyAlignment="1">
      <alignment vertical="center" wrapText="1"/>
    </xf>
    <xf numFmtId="0" fontId="18" fillId="0" borderId="0" xfId="0" applyFont="1" applyFill="1" applyAlignment="1">
      <alignment vertical="center" wrapText="1"/>
    </xf>
    <xf numFmtId="0" fontId="22" fillId="0" borderId="0" xfId="0" applyFont="1" applyFill="1" applyAlignment="1">
      <alignment vertical="top"/>
    </xf>
    <xf numFmtId="0" fontId="18" fillId="0" borderId="20" xfId="0" applyFont="1" applyFill="1" applyBorder="1" applyAlignment="1">
      <alignment horizontal="left" vertical="center" wrapText="1"/>
    </xf>
    <xf numFmtId="0" fontId="18" fillId="0" borderId="21" xfId="0" applyFont="1" applyFill="1" applyBorder="1" applyAlignment="1">
      <alignment horizontal="left" vertical="center" wrapText="1"/>
    </xf>
    <xf numFmtId="0" fontId="18" fillId="0" borderId="22" xfId="0" applyFont="1" applyFill="1" applyBorder="1" applyAlignment="1">
      <alignment horizontal="left" vertical="center" wrapText="1"/>
    </xf>
    <xf numFmtId="0" fontId="2" fillId="2" borderId="2" xfId="1" applyBorder="1" applyAlignment="1">
      <alignment horizontal="left"/>
    </xf>
    <xf numFmtId="0" fontId="2" fillId="2" borderId="9" xfId="1" applyBorder="1" applyAlignment="1">
      <alignment horizontal="left"/>
    </xf>
    <xf numFmtId="0" fontId="2" fillId="2" borderId="10" xfId="1" applyBorder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center" wrapText="1"/>
    </xf>
  </cellXfs>
  <cellStyles count="42">
    <cellStyle name="20% - Accent1" xfId="20" builtinId="30" customBuiltin="1"/>
    <cellStyle name="20% - Accent2" xfId="24" builtinId="34" customBuiltin="1"/>
    <cellStyle name="20% - Accent3" xfId="3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1" builtinId="31" customBuiltin="1"/>
    <cellStyle name="40% - Accent2" xfId="25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2" builtinId="32" customBuiltin="1"/>
    <cellStyle name="60% - Accent2" xfId="26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10" builtinId="27" customBuiltin="1"/>
    <cellStyle name="Calculation" xfId="13" builtinId="22" customBuiltin="1"/>
    <cellStyle name="Check Cell" xfId="15" builtinId="23" customBuiltin="1"/>
    <cellStyle name="Explanatory Text" xfId="2" builtinId="53" customBuiltin="1"/>
    <cellStyle name="Good" xfId="9" builtinId="26" customBuiltin="1"/>
    <cellStyle name="Heading 1" xfId="5" builtinId="16" customBuiltin="1"/>
    <cellStyle name="Heading 2" xfId="6" builtinId="17" customBuiltin="1"/>
    <cellStyle name="Heading 3" xfId="7" builtinId="18" customBuiltin="1"/>
    <cellStyle name="Heading 4" xfId="8" builtinId="19" customBuiltin="1"/>
    <cellStyle name="Input" xfId="1" builtinId="20" customBuiltin="1"/>
    <cellStyle name="Linked Cell" xfId="14" builtinId="24" customBuiltin="1"/>
    <cellStyle name="Neutral" xfId="11" builtinId="28" customBuiltin="1"/>
    <cellStyle name="Normal" xfId="0" builtinId="0"/>
    <cellStyle name="Note" xfId="17" builtinId="10" customBuiltin="1"/>
    <cellStyle name="Output" xfId="12" builtinId="21" customBuiltin="1"/>
    <cellStyle name="Title" xfId="4" builtinId="15" customBuiltin="1"/>
    <cellStyle name="Total" xfId="18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800" b="0" i="0" u="none" strike="noStrike" kern="1200" spc="0" baseline="0">
                <a:solidFill>
                  <a:schemeClr val="tx1"/>
                </a:solidFill>
                <a:latin typeface="Avenir Next LT Pro" panose="020B0504020202020204" pitchFamily="34" charset="0"/>
                <a:ea typeface="+mn-ea"/>
                <a:cs typeface="+mn-cs"/>
              </a:defRPr>
            </a:pPr>
            <a:r>
              <a:rPr lang="en-US" sz="2800" b="0">
                <a:solidFill>
                  <a:schemeClr val="tx1"/>
                </a:solidFill>
                <a:latin typeface="Avenir Next LT Pro" panose="020B0504020202020204" pitchFamily="34" charset="0"/>
              </a:rPr>
              <a:t>LTBI</a:t>
            </a:r>
            <a:r>
              <a:rPr lang="en-US" sz="2800" b="0" baseline="0">
                <a:solidFill>
                  <a:schemeClr val="tx1"/>
                </a:solidFill>
                <a:latin typeface="Avenir Next LT Pro" panose="020B0504020202020204" pitchFamily="34" charset="0"/>
              </a:rPr>
              <a:t> Cascade of Care</a:t>
            </a:r>
            <a:endParaRPr lang="en-US" sz="2800" b="0">
              <a:solidFill>
                <a:schemeClr val="tx1"/>
              </a:solidFill>
              <a:latin typeface="Avenir Next LT Pro" panose="020B05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800" b="0" i="0" u="none" strike="noStrike" kern="1200" spc="0" baseline="0">
              <a:solidFill>
                <a:schemeClr val="tx1"/>
              </a:solidFill>
              <a:latin typeface="Avenir Next LT Pro" panose="020B0504020202020204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Cascade_template!$B$2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 w="19050"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B1592614-B9B9-4007-9E0F-C2055DAB2F9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4725-4581-A2B3-9C6785E1B004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A7418753-25DC-4570-BA67-F12E881A9F4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4725-4581-A2B3-9C6785E1B004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B8F05D01-A0C2-4741-94AB-75DB44154F1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4725-4581-A2B3-9C6785E1B004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5EC9B832-FB33-4FEC-BD85-FD1F6B74ECF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4725-4581-A2B3-9C6785E1B004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7516C047-74F3-4CCD-99D1-689DDABFAC9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4725-4581-A2B3-9C6785E1B004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2F0C1CEC-EE81-49FC-AB99-E60DE140743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4725-4581-A2B3-9C6785E1B004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289B76E2-033D-4F81-81F9-90DD9120A32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C-4725-4581-A2B3-9C6785E1B004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8650B890-2F4F-4D24-BADD-D33AF1423CB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7-5BCF-4137-B97C-E152C3139AF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cat>
            <c:strRef>
              <c:f>Cascade_template!$A$3:$A$10</c:f>
              <c:strCache>
                <c:ptCount val="8"/>
                <c:pt idx="0">
                  <c:v>Engaged in care</c:v>
                </c:pt>
                <c:pt idx="1">
                  <c:v>At risk for TB</c:v>
                </c:pt>
                <c:pt idx="2">
                  <c:v>Tested for TB infection, by IGRA or TST</c:v>
                </c:pt>
                <c:pt idx="3">
                  <c:v>Positive IGRA or TST</c:v>
                </c:pt>
                <c:pt idx="4">
                  <c:v>Chest x-ray ordered</c:v>
                </c:pt>
                <c:pt idx="5">
                  <c:v>Chest x-ray completed</c:v>
                </c:pt>
                <c:pt idx="6">
                  <c:v>Treatment prescribed</c:v>
                </c:pt>
                <c:pt idx="7">
                  <c:v>Treatment completed</c:v>
                </c:pt>
              </c:strCache>
            </c:strRef>
          </c:cat>
          <c:val>
            <c:numRef>
              <c:f>Cascade_template!$B$3:$B$10</c:f>
              <c:numCache>
                <c:formatCode>General</c:formatCode>
                <c:ptCount val="8"/>
                <c:pt idx="0">
                  <c:v>1500</c:v>
                </c:pt>
                <c:pt idx="1">
                  <c:v>500</c:v>
                </c:pt>
                <c:pt idx="2">
                  <c:v>300</c:v>
                </c:pt>
                <c:pt idx="3">
                  <c:v>50</c:v>
                </c:pt>
                <c:pt idx="4">
                  <c:v>40</c:v>
                </c:pt>
                <c:pt idx="5">
                  <c:v>30</c:v>
                </c:pt>
                <c:pt idx="6">
                  <c:v>15</c:v>
                </c:pt>
                <c:pt idx="7">
                  <c:v>5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Cascade_template!$G$3:$G$10</c15:f>
                <c15:dlblRangeCache>
                  <c:ptCount val="8"/>
                  <c:pt idx="0">
                    <c:v>100%</c:v>
                  </c:pt>
                  <c:pt idx="1">
                    <c:v>33%</c:v>
                  </c:pt>
                  <c:pt idx="2">
                    <c:v>20%</c:v>
                  </c:pt>
                  <c:pt idx="3">
                    <c:v>3%</c:v>
                  </c:pt>
                  <c:pt idx="4">
                    <c:v>3%</c:v>
                  </c:pt>
                  <c:pt idx="5">
                    <c:v>2%</c:v>
                  </c:pt>
                  <c:pt idx="6">
                    <c:v>1%</c:v>
                  </c:pt>
                  <c:pt idx="7">
                    <c:v>0%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4725-4581-A2B3-9C6785E1B004}"/>
            </c:ext>
          </c:extLst>
        </c:ser>
        <c:ser>
          <c:idx val="1"/>
          <c:order val="1"/>
          <c:tx>
            <c:strRef>
              <c:f>Cascade_template!$C$2</c:f>
              <c:strCache>
                <c:ptCount val="1"/>
                <c:pt idx="0">
                  <c:v>IGRA</c:v>
                </c:pt>
              </c:strCache>
            </c:strRef>
          </c:tx>
          <c:spPr>
            <a:solidFill>
              <a:schemeClr val="tx2"/>
            </a:solidFill>
            <a:ln w="19050">
              <a:solidFill>
                <a:schemeClr val="tx2"/>
              </a:solidFill>
            </a:ln>
            <a:effectLst/>
          </c:spPr>
          <c:invertIfNegative val="0"/>
          <c:cat>
            <c:strRef>
              <c:f>Cascade_template!$A$3:$A$10</c:f>
              <c:strCache>
                <c:ptCount val="8"/>
                <c:pt idx="0">
                  <c:v>Engaged in care</c:v>
                </c:pt>
                <c:pt idx="1">
                  <c:v>At risk for TB</c:v>
                </c:pt>
                <c:pt idx="2">
                  <c:v>Tested for TB infection, by IGRA or TST</c:v>
                </c:pt>
                <c:pt idx="3">
                  <c:v>Positive IGRA or TST</c:v>
                </c:pt>
                <c:pt idx="4">
                  <c:v>Chest x-ray ordered</c:v>
                </c:pt>
                <c:pt idx="5">
                  <c:v>Chest x-ray completed</c:v>
                </c:pt>
                <c:pt idx="6">
                  <c:v>Treatment prescribed</c:v>
                </c:pt>
                <c:pt idx="7">
                  <c:v>Treatment completed</c:v>
                </c:pt>
              </c:strCache>
            </c:strRef>
          </c:cat>
          <c:val>
            <c:numRef>
              <c:f>Cascade_template!$C$3:$C$10</c:f>
              <c:numCache>
                <c:formatCode>General</c:formatCode>
                <c:ptCount val="8"/>
                <c:pt idx="2">
                  <c:v>100</c:v>
                </c:pt>
                <c:pt idx="3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725-4581-A2B3-9C6785E1B004}"/>
            </c:ext>
          </c:extLst>
        </c:ser>
        <c:ser>
          <c:idx val="2"/>
          <c:order val="2"/>
          <c:tx>
            <c:strRef>
              <c:f>Cascade_template!$D$2</c:f>
              <c:strCache>
                <c:ptCount val="1"/>
                <c:pt idx="0">
                  <c:v>Short course regimen</c:v>
                </c:pt>
              </c:strCache>
            </c:strRef>
          </c:tx>
          <c:spPr>
            <a:solidFill>
              <a:schemeClr val="accent6"/>
            </a:solidFill>
            <a:ln w="19050">
              <a:solidFill>
                <a:schemeClr val="accent6"/>
              </a:solidFill>
            </a:ln>
            <a:effectLst/>
          </c:spPr>
          <c:invertIfNegative val="0"/>
          <c:cat>
            <c:strRef>
              <c:f>Cascade_template!$A$3:$A$10</c:f>
              <c:strCache>
                <c:ptCount val="8"/>
                <c:pt idx="0">
                  <c:v>Engaged in care</c:v>
                </c:pt>
                <c:pt idx="1">
                  <c:v>At risk for TB</c:v>
                </c:pt>
                <c:pt idx="2">
                  <c:v>Tested for TB infection, by IGRA or TST</c:v>
                </c:pt>
                <c:pt idx="3">
                  <c:v>Positive IGRA or TST</c:v>
                </c:pt>
                <c:pt idx="4">
                  <c:v>Chest x-ray ordered</c:v>
                </c:pt>
                <c:pt idx="5">
                  <c:v>Chest x-ray completed</c:v>
                </c:pt>
                <c:pt idx="6">
                  <c:v>Treatment prescribed</c:v>
                </c:pt>
                <c:pt idx="7">
                  <c:v>Treatment completed</c:v>
                </c:pt>
              </c:strCache>
            </c:strRef>
          </c:cat>
          <c:val>
            <c:numRef>
              <c:f>Cascade_template!$D$3:$D$10</c:f>
              <c:numCache>
                <c:formatCode>General</c:formatCode>
                <c:ptCount val="8"/>
                <c:pt idx="6">
                  <c:v>8</c:v>
                </c:pt>
                <c:pt idx="7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725-4581-A2B3-9C6785E1B004}"/>
            </c:ext>
          </c:extLst>
        </c:ser>
        <c:ser>
          <c:idx val="3"/>
          <c:order val="3"/>
          <c:tx>
            <c:strRef>
              <c:f>Cascade_template!$E$2</c:f>
              <c:strCache>
                <c:ptCount val="1"/>
                <c:pt idx="0">
                  <c:v>Target</c:v>
                </c:pt>
              </c:strCache>
            </c:strRef>
          </c:tx>
          <c:spPr>
            <a:noFill/>
            <a:ln w="19050">
              <a:solidFill>
                <a:schemeClr val="bg1"/>
              </a:solidFill>
            </a:ln>
            <a:effectLst/>
          </c:spPr>
          <c:invertIfNegative val="0"/>
          <c:cat>
            <c:strRef>
              <c:f>Cascade_template!$A$3:$A$10</c:f>
              <c:strCache>
                <c:ptCount val="8"/>
                <c:pt idx="0">
                  <c:v>Engaged in care</c:v>
                </c:pt>
                <c:pt idx="1">
                  <c:v>At risk for TB</c:v>
                </c:pt>
                <c:pt idx="2">
                  <c:v>Tested for TB infection, by IGRA or TST</c:v>
                </c:pt>
                <c:pt idx="3">
                  <c:v>Positive IGRA or TST</c:v>
                </c:pt>
                <c:pt idx="4">
                  <c:v>Chest x-ray ordered</c:v>
                </c:pt>
                <c:pt idx="5">
                  <c:v>Chest x-ray completed</c:v>
                </c:pt>
                <c:pt idx="6">
                  <c:v>Treatment prescribed</c:v>
                </c:pt>
                <c:pt idx="7">
                  <c:v>Treatment completed</c:v>
                </c:pt>
              </c:strCache>
            </c:strRef>
          </c:cat>
          <c:val>
            <c:numRef>
              <c:f>Cascade_template!$E$3:$E$10</c:f>
              <c:numCache>
                <c:formatCode>General</c:formatCode>
                <c:ptCount val="8"/>
                <c:pt idx="1">
                  <c:v>1500</c:v>
                </c:pt>
                <c:pt idx="2">
                  <c:v>500</c:v>
                </c:pt>
                <c:pt idx="3">
                  <c:v>300</c:v>
                </c:pt>
                <c:pt idx="4">
                  <c:v>50</c:v>
                </c:pt>
                <c:pt idx="5">
                  <c:v>50</c:v>
                </c:pt>
                <c:pt idx="6">
                  <c:v>50</c:v>
                </c:pt>
                <c:pt idx="7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725-4581-A2B3-9C6785E1B004}"/>
            </c:ext>
          </c:extLst>
        </c:ser>
        <c:ser>
          <c:idx val="4"/>
          <c:order val="4"/>
          <c:tx>
            <c:strRef>
              <c:f>Cascade_template!$F$2</c:f>
              <c:strCache>
                <c:ptCount val="1"/>
                <c:pt idx="0">
                  <c:v>Max Outline</c:v>
                </c:pt>
              </c:strCache>
            </c:strRef>
          </c:tx>
          <c:spPr>
            <a:noFill/>
            <a:ln>
              <a:solidFill>
                <a:schemeClr val="bg2">
                  <a:lumMod val="50000"/>
                </a:schemeClr>
              </a:solidFill>
              <a:prstDash val="sysDash"/>
            </a:ln>
            <a:effectLst/>
          </c:spPr>
          <c:invertIfNegative val="0"/>
          <c:cat>
            <c:strRef>
              <c:f>Cascade_template!$A$3:$A$10</c:f>
              <c:strCache>
                <c:ptCount val="8"/>
                <c:pt idx="0">
                  <c:v>Engaged in care</c:v>
                </c:pt>
                <c:pt idx="1">
                  <c:v>At risk for TB</c:v>
                </c:pt>
                <c:pt idx="2">
                  <c:v>Tested for TB infection, by IGRA or TST</c:v>
                </c:pt>
                <c:pt idx="3">
                  <c:v>Positive IGRA or TST</c:v>
                </c:pt>
                <c:pt idx="4">
                  <c:v>Chest x-ray ordered</c:v>
                </c:pt>
                <c:pt idx="5">
                  <c:v>Chest x-ray completed</c:v>
                </c:pt>
                <c:pt idx="6">
                  <c:v>Treatment prescribed</c:v>
                </c:pt>
                <c:pt idx="7">
                  <c:v>Treatment completed</c:v>
                </c:pt>
              </c:strCache>
            </c:strRef>
          </c:cat>
          <c:val>
            <c:numRef>
              <c:f>Cascade_template!$F$3:$F$10</c:f>
              <c:numCache>
                <c:formatCode>General</c:formatCode>
                <c:ptCount val="8"/>
                <c:pt idx="1">
                  <c:v>1500</c:v>
                </c:pt>
                <c:pt idx="2">
                  <c:v>500</c:v>
                </c:pt>
                <c:pt idx="3">
                  <c:v>300</c:v>
                </c:pt>
                <c:pt idx="4">
                  <c:v>50</c:v>
                </c:pt>
                <c:pt idx="5">
                  <c:v>50</c:v>
                </c:pt>
                <c:pt idx="6">
                  <c:v>50</c:v>
                </c:pt>
                <c:pt idx="7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725-4581-A2B3-9C6785E1B0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5"/>
        <c:overlap val="100"/>
        <c:axId val="-2125864920"/>
        <c:axId val="-2125800472"/>
      </c:barChart>
      <c:catAx>
        <c:axId val="-21258649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Avenir Next LT Pro" panose="020B0504020202020204" pitchFamily="34" charset="0"/>
                <a:ea typeface="+mn-ea"/>
                <a:cs typeface="+mn-cs"/>
              </a:defRPr>
            </a:pPr>
            <a:endParaRPr lang="en-US"/>
          </a:p>
        </c:txPr>
        <c:crossAx val="-2125800472"/>
        <c:crosses val="autoZero"/>
        <c:auto val="1"/>
        <c:lblAlgn val="ctr"/>
        <c:lblOffset val="100"/>
        <c:noMultiLvlLbl val="0"/>
      </c:catAx>
      <c:valAx>
        <c:axId val="-212580047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venir Next LT Pro" panose="020B0504020202020204" pitchFamily="34" charset="0"/>
                <a:ea typeface="+mn-ea"/>
                <a:cs typeface="+mn-cs"/>
              </a:defRPr>
            </a:pPr>
            <a:endParaRPr lang="en-US"/>
          </a:p>
        </c:txPr>
        <c:crossAx val="-21258649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3"/>
        <c:delete val="1"/>
      </c:legendEntry>
      <c:legendEntry>
        <c:idx val="4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1564821</xdr:colOff>
      <xdr:row>11</xdr:row>
      <xdr:rowOff>35597</xdr:rowOff>
    </xdr:from>
    <xdr:to>
      <xdr:col>8</xdr:col>
      <xdr:colOff>3601539</xdr:colOff>
      <xdr:row>43</xdr:row>
      <xdr:rowOff>130356</xdr:rowOff>
    </xdr:to>
    <xdr:graphicFrame macro="">
      <xdr:nvGraphicFramePr>
        <xdr:cNvPr id="19" name="Chart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1"/>
  <sheetViews>
    <sheetView tabSelected="1" zoomScaleNormal="100" zoomScaleSheetLayoutView="150" zoomScalePageLayoutView="70" workbookViewId="0">
      <pane xSplit="1" topLeftCell="B1" activePane="topRight" state="frozen"/>
      <selection pane="topRight" activeCell="A16" sqref="A16"/>
    </sheetView>
  </sheetViews>
  <sheetFormatPr defaultColWidth="8.85546875" defaultRowHeight="15" x14ac:dyDescent="0.25"/>
  <cols>
    <col min="1" max="1" width="36.42578125" customWidth="1"/>
    <col min="2" max="2" width="10.85546875" bestFit="1" customWidth="1"/>
    <col min="3" max="3" width="6.140625" customWidth="1"/>
    <col min="4" max="4" width="12.42578125" customWidth="1"/>
    <col min="5" max="5" width="12.7109375" bestFit="1" customWidth="1"/>
    <col min="6" max="6" width="11.85546875" bestFit="1" customWidth="1"/>
    <col min="7" max="7" width="13.85546875" customWidth="1"/>
    <col min="8" max="8" width="28.28515625" customWidth="1"/>
    <col min="9" max="9" width="64" bestFit="1" customWidth="1"/>
    <col min="10" max="10" width="82.140625" bestFit="1" customWidth="1"/>
    <col min="11" max="12" width="62.28515625" customWidth="1"/>
  </cols>
  <sheetData>
    <row r="1" spans="1:13" x14ac:dyDescent="0.25">
      <c r="A1" s="1" t="s">
        <v>0</v>
      </c>
      <c r="B1" s="3" t="s">
        <v>17</v>
      </c>
      <c r="C1" s="3"/>
      <c r="D1" s="3"/>
      <c r="E1" s="1" t="s">
        <v>18</v>
      </c>
      <c r="F1" s="3"/>
      <c r="G1" s="1" t="s">
        <v>26</v>
      </c>
      <c r="H1" s="1" t="s">
        <v>28</v>
      </c>
      <c r="I1" s="1" t="s">
        <v>27</v>
      </c>
      <c r="J1" s="1" t="s">
        <v>27</v>
      </c>
      <c r="K1" s="1" t="s">
        <v>27</v>
      </c>
      <c r="L1" s="1" t="s">
        <v>27</v>
      </c>
    </row>
    <row r="2" spans="1:13" ht="29.25" customHeight="1" x14ac:dyDescent="0.25">
      <c r="B2" s="21" t="s">
        <v>25</v>
      </c>
      <c r="C2" s="22" t="s">
        <v>21</v>
      </c>
      <c r="D2" s="52" t="s">
        <v>196</v>
      </c>
      <c r="E2" s="21" t="s">
        <v>23</v>
      </c>
      <c r="F2" s="21" t="s">
        <v>24</v>
      </c>
    </row>
    <row r="3" spans="1:13" x14ac:dyDescent="0.25">
      <c r="A3" s="1" t="s">
        <v>6</v>
      </c>
      <c r="B3" s="2">
        <v>1500</v>
      </c>
      <c r="C3" s="17"/>
      <c r="D3" s="23"/>
      <c r="E3" s="19"/>
      <c r="F3" s="19"/>
      <c r="G3" s="19">
        <f>B3/B3</f>
        <v>1</v>
      </c>
      <c r="H3" s="18"/>
      <c r="I3" t="s">
        <v>12</v>
      </c>
      <c r="J3" t="s">
        <v>116</v>
      </c>
    </row>
    <row r="4" spans="1:13" x14ac:dyDescent="0.25">
      <c r="A4" s="24" t="s">
        <v>197</v>
      </c>
      <c r="B4" s="6">
        <v>500</v>
      </c>
      <c r="C4" s="17"/>
      <c r="D4" s="17"/>
      <c r="E4" s="8">
        <f>B3</f>
        <v>1500</v>
      </c>
      <c r="F4" s="8">
        <f>B3</f>
        <v>1500</v>
      </c>
      <c r="G4" s="19">
        <f>B4/B3</f>
        <v>0.33333333333333331</v>
      </c>
      <c r="H4" s="18"/>
      <c r="I4" t="s">
        <v>32</v>
      </c>
      <c r="J4" t="s">
        <v>107</v>
      </c>
      <c r="K4" t="s">
        <v>194</v>
      </c>
      <c r="L4" t="s">
        <v>195</v>
      </c>
    </row>
    <row r="5" spans="1:13" x14ac:dyDescent="0.25">
      <c r="A5" s="24" t="s">
        <v>109</v>
      </c>
      <c r="B5" s="2">
        <v>300</v>
      </c>
      <c r="C5" s="9">
        <v>100</v>
      </c>
      <c r="D5" s="17"/>
      <c r="E5" s="8">
        <f>B4</f>
        <v>500</v>
      </c>
      <c r="F5" s="8">
        <f>B4</f>
        <v>500</v>
      </c>
      <c r="G5" s="19">
        <f>B5/B3</f>
        <v>0.2</v>
      </c>
      <c r="H5" s="18"/>
      <c r="I5" t="s">
        <v>29</v>
      </c>
      <c r="J5" t="s">
        <v>30</v>
      </c>
      <c r="K5" t="s">
        <v>31</v>
      </c>
    </row>
    <row r="6" spans="1:13" x14ac:dyDescent="0.25">
      <c r="A6" s="24" t="s">
        <v>110</v>
      </c>
      <c r="B6" s="2">
        <v>50</v>
      </c>
      <c r="C6" s="7">
        <v>25</v>
      </c>
      <c r="D6" s="17"/>
      <c r="E6" s="8">
        <f>B5</f>
        <v>300</v>
      </c>
      <c r="F6" s="8">
        <f>B5</f>
        <v>300</v>
      </c>
      <c r="G6" s="19">
        <f>B6/B3</f>
        <v>3.3333333333333333E-2</v>
      </c>
      <c r="H6" s="18"/>
      <c r="I6" t="s">
        <v>33</v>
      </c>
      <c r="J6" t="s">
        <v>15</v>
      </c>
      <c r="K6" t="s">
        <v>34</v>
      </c>
    </row>
    <row r="7" spans="1:13" x14ac:dyDescent="0.25">
      <c r="A7" s="1" t="s">
        <v>2</v>
      </c>
      <c r="B7" s="4">
        <v>40</v>
      </c>
      <c r="C7" s="16"/>
      <c r="D7" s="17"/>
      <c r="E7" s="8">
        <f>B6</f>
        <v>50</v>
      </c>
      <c r="F7" s="8">
        <f>E7</f>
        <v>50</v>
      </c>
      <c r="G7" s="19">
        <f>B7/B3</f>
        <v>2.6666666666666668E-2</v>
      </c>
      <c r="H7" s="18"/>
      <c r="I7" t="s">
        <v>38</v>
      </c>
      <c r="J7" t="s">
        <v>39</v>
      </c>
      <c r="K7" t="s">
        <v>40</v>
      </c>
    </row>
    <row r="8" spans="1:13" x14ac:dyDescent="0.25">
      <c r="A8" s="1" t="s">
        <v>3</v>
      </c>
      <c r="B8" s="4">
        <v>30</v>
      </c>
      <c r="C8" s="16"/>
      <c r="D8" s="17"/>
      <c r="E8" s="8">
        <f>B6</f>
        <v>50</v>
      </c>
      <c r="F8" s="8">
        <f>E8</f>
        <v>50</v>
      </c>
      <c r="G8" s="19">
        <f>B8/B3</f>
        <v>0.02</v>
      </c>
      <c r="H8" s="18"/>
      <c r="I8" t="s">
        <v>7</v>
      </c>
      <c r="J8" t="s">
        <v>8</v>
      </c>
      <c r="K8" t="s">
        <v>9</v>
      </c>
    </row>
    <row r="9" spans="1:13" x14ac:dyDescent="0.25">
      <c r="A9" s="1" t="s">
        <v>4</v>
      </c>
      <c r="B9" s="4">
        <v>15</v>
      </c>
      <c r="C9" s="16"/>
      <c r="D9" s="2">
        <v>8</v>
      </c>
      <c r="E9" s="8">
        <f>B6</f>
        <v>50</v>
      </c>
      <c r="F9" s="8">
        <f>E9</f>
        <v>50</v>
      </c>
      <c r="G9" s="19">
        <f>B9/B3</f>
        <v>0.01</v>
      </c>
      <c r="H9" s="18"/>
      <c r="I9" t="s">
        <v>35</v>
      </c>
      <c r="J9" t="s">
        <v>13</v>
      </c>
    </row>
    <row r="10" spans="1:13" x14ac:dyDescent="0.25">
      <c r="A10" s="24" t="s">
        <v>5</v>
      </c>
      <c r="B10" s="4">
        <v>5</v>
      </c>
      <c r="C10" s="16"/>
      <c r="D10" s="5">
        <v>5</v>
      </c>
      <c r="E10" s="8">
        <f>B6</f>
        <v>50</v>
      </c>
      <c r="F10" s="8">
        <f>E10</f>
        <v>50</v>
      </c>
      <c r="G10" s="19">
        <f>B10/B3</f>
        <v>3.3333333333333335E-3</v>
      </c>
      <c r="H10" s="18"/>
      <c r="I10" t="s">
        <v>60</v>
      </c>
      <c r="J10" t="s">
        <v>10</v>
      </c>
      <c r="K10" t="s">
        <v>37</v>
      </c>
      <c r="L10" t="s">
        <v>36</v>
      </c>
      <c r="M10" t="s">
        <v>11</v>
      </c>
    </row>
    <row r="11" spans="1:13" s="15" customFormat="1" x14ac:dyDescent="0.25">
      <c r="A11" s="10"/>
      <c r="B11" s="11"/>
      <c r="C11" s="12"/>
      <c r="D11" s="11"/>
      <c r="E11" s="13"/>
      <c r="F11" s="13"/>
      <c r="G11" s="14"/>
      <c r="H11" s="14"/>
    </row>
  </sheetData>
  <conditionalFormatting sqref="C2">
    <cfRule type="dataBar" priority="2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{BD80D698-4682-440A-AB9C-CB960F69DF09}</x14:id>
        </ext>
      </extLst>
    </cfRule>
  </conditionalFormatting>
  <conditionalFormatting sqref="G15:H1048576 G2:H2 G1 G4:H11">
    <cfRule type="dataBar" priority="10">
      <dataBar>
        <cfvo type="formula" val="10"/>
        <cfvo type="percent" val="100"/>
        <color rgb="FF638EC6"/>
      </dataBar>
      <extLst>
        <ext xmlns:x14="http://schemas.microsoft.com/office/spreadsheetml/2009/9/main" uri="{B025F937-C7B1-47D3-B67F-A62EFF666E3E}">
          <x14:id>{16223931-52DC-4199-BF68-081437CB1AD2}</x14:id>
        </ext>
      </extLst>
    </cfRule>
  </conditionalFormatting>
  <conditionalFormatting sqref="G4:G10">
    <cfRule type="dataBar" priority="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{61BFEDE9-628A-4549-8830-00B2D623EB73}</x14:id>
        </ext>
      </extLst>
    </cfRule>
  </conditionalFormatting>
  <conditionalFormatting sqref="H3">
    <cfRule type="dataBar" priority="7">
      <dataBar>
        <cfvo type="formula" val="10"/>
        <cfvo type="percent" val="100"/>
        <color rgb="FF638EC6"/>
      </dataBar>
      <extLst>
        <ext xmlns:x14="http://schemas.microsoft.com/office/spreadsheetml/2009/9/main" uri="{B025F937-C7B1-47D3-B67F-A62EFF666E3E}">
          <x14:id>{F46C6D94-FCE0-48EC-AB5D-F25396C17DD4}</x14:id>
        </ext>
      </extLst>
    </cfRule>
  </conditionalFormatting>
  <conditionalFormatting sqref="G3">
    <cfRule type="dataBar" priority="6">
      <dataBar>
        <cfvo type="formula" val="10"/>
        <cfvo type="percent" val="100"/>
        <color rgb="FF638EC6"/>
      </dataBar>
      <extLst>
        <ext xmlns:x14="http://schemas.microsoft.com/office/spreadsheetml/2009/9/main" uri="{B025F937-C7B1-47D3-B67F-A62EFF666E3E}">
          <x14:id>{844DBACF-7DEB-45F0-B1BF-583F0F05C281}</x14:id>
        </ext>
      </extLst>
    </cfRule>
  </conditionalFormatting>
  <conditionalFormatting sqref="G3">
    <cfRule type="dataBar" priority="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{84861C5C-F93F-4594-BCDA-994FC97F98A4}</x14:id>
        </ext>
      </extLst>
    </cfRule>
  </conditionalFormatting>
  <conditionalFormatting sqref="F3">
    <cfRule type="dataBar" priority="4">
      <dataBar>
        <cfvo type="formula" val="10"/>
        <cfvo type="percent" val="100"/>
        <color rgb="FF638EC6"/>
      </dataBar>
      <extLst>
        <ext xmlns:x14="http://schemas.microsoft.com/office/spreadsheetml/2009/9/main" uri="{B025F937-C7B1-47D3-B67F-A62EFF666E3E}">
          <x14:id>{B8944CBB-86ED-43B2-97E5-C491546A327B}</x14:id>
        </ext>
      </extLst>
    </cfRule>
  </conditionalFormatting>
  <conditionalFormatting sqref="F3">
    <cfRule type="dataBar" priority="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{7EF17745-6099-454A-B3A1-8489EDA45F3E}</x14:id>
        </ext>
      </extLst>
    </cfRule>
  </conditionalFormatting>
  <conditionalFormatting sqref="E3">
    <cfRule type="dataBar" priority="2">
      <dataBar>
        <cfvo type="formula" val="10"/>
        <cfvo type="percent" val="100"/>
        <color rgb="FF638EC6"/>
      </dataBar>
      <extLst>
        <ext xmlns:x14="http://schemas.microsoft.com/office/spreadsheetml/2009/9/main" uri="{B025F937-C7B1-47D3-B67F-A62EFF666E3E}">
          <x14:id>{164EFB09-DFCC-4B1E-ACB6-EF55E9D7DFEE}</x14:id>
        </ext>
      </extLst>
    </cfRule>
  </conditionalFormatting>
  <conditionalFormatting sqref="E3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{F0EF2E26-C46E-49E6-92C2-A1483AFB90AC}</x14:id>
        </ext>
      </extLst>
    </cfRule>
  </conditionalFormatting>
  <pageMargins left="0.7" right="0.7" top="0.75" bottom="0.75" header="0.3" footer="0.3"/>
  <pageSetup scale="59" fitToHeight="0" orientation="landscape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BD80D698-4682-440A-AB9C-CB960F69DF09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C2</xm:sqref>
        </x14:conditionalFormatting>
        <x14:conditionalFormatting xmlns:xm="http://schemas.microsoft.com/office/excel/2006/main">
          <x14:cfRule type="dataBar" id="{16223931-52DC-4199-BF68-081437CB1AD2}">
            <x14:dataBar minLength="0" maxLength="100" border="1" negativeBarBorderColorSameAsPositive="0">
              <x14:cfvo type="formula">
                <xm:f>10</xm:f>
              </x14:cfvo>
              <x14:cfvo type="percent">
                <xm:f>100</xm:f>
              </x14:cfvo>
              <x14:borderColor rgb="FF638EC6"/>
              <x14:negativeFillColor rgb="FFFF0000"/>
              <x14:negativeBorderColor rgb="FFFF0000"/>
              <x14:axisColor rgb="FF000000"/>
            </x14:dataBar>
          </x14:cfRule>
          <xm:sqref>G15:H1048576 G2:H2 G1 G4:H11</xm:sqref>
        </x14:conditionalFormatting>
        <x14:conditionalFormatting xmlns:xm="http://schemas.microsoft.com/office/excel/2006/main">
          <x14:cfRule type="dataBar" id="{61BFEDE9-628A-4549-8830-00B2D623EB73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G4:G10</xm:sqref>
        </x14:conditionalFormatting>
        <x14:conditionalFormatting xmlns:xm="http://schemas.microsoft.com/office/excel/2006/main">
          <x14:cfRule type="dataBar" id="{F46C6D94-FCE0-48EC-AB5D-F25396C17DD4}">
            <x14:dataBar minLength="0" maxLength="100" border="1" negativeBarBorderColorSameAsPositive="0">
              <x14:cfvo type="formula">
                <xm:f>10</xm:f>
              </x14:cfvo>
              <x14:cfvo type="percent">
                <xm:f>100</xm:f>
              </x14:cfvo>
              <x14:borderColor rgb="FF638EC6"/>
              <x14:negativeFillColor rgb="FFFF0000"/>
              <x14:negativeBorderColor rgb="FFFF0000"/>
              <x14:axisColor rgb="FF000000"/>
            </x14:dataBar>
          </x14:cfRule>
          <xm:sqref>H3</xm:sqref>
        </x14:conditionalFormatting>
        <x14:conditionalFormatting xmlns:xm="http://schemas.microsoft.com/office/excel/2006/main">
          <x14:cfRule type="dataBar" id="{844DBACF-7DEB-45F0-B1BF-583F0F05C281}">
            <x14:dataBar minLength="0" maxLength="100" border="1" negativeBarBorderColorSameAsPositive="0">
              <x14:cfvo type="formula">
                <xm:f>10</xm:f>
              </x14:cfvo>
              <x14:cfvo type="percent">
                <xm:f>100</xm:f>
              </x14:cfvo>
              <x14:borderColor rgb="FF638EC6"/>
              <x14:negativeFillColor rgb="FFFF0000"/>
              <x14:negativeBorderColor rgb="FFFF0000"/>
              <x14:axisColor rgb="FF000000"/>
            </x14:dataBar>
          </x14:cfRule>
          <xm:sqref>G3</xm:sqref>
        </x14:conditionalFormatting>
        <x14:conditionalFormatting xmlns:xm="http://schemas.microsoft.com/office/excel/2006/main">
          <x14:cfRule type="dataBar" id="{84861C5C-F93F-4594-BCDA-994FC97F98A4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G3</xm:sqref>
        </x14:conditionalFormatting>
        <x14:conditionalFormatting xmlns:xm="http://schemas.microsoft.com/office/excel/2006/main">
          <x14:cfRule type="dataBar" id="{B8944CBB-86ED-43B2-97E5-C491546A327B}">
            <x14:dataBar minLength="0" maxLength="100" border="1" negativeBarBorderColorSameAsPositive="0">
              <x14:cfvo type="formula">
                <xm:f>10</xm:f>
              </x14:cfvo>
              <x14:cfvo type="percent">
                <xm:f>100</xm:f>
              </x14:cfvo>
              <x14:borderColor rgb="FF638EC6"/>
              <x14:negativeFillColor rgb="FFFF0000"/>
              <x14:negativeBorderColor rgb="FFFF0000"/>
              <x14:axisColor rgb="FF000000"/>
            </x14:dataBar>
          </x14:cfRule>
          <xm:sqref>F3</xm:sqref>
        </x14:conditionalFormatting>
        <x14:conditionalFormatting xmlns:xm="http://schemas.microsoft.com/office/excel/2006/main">
          <x14:cfRule type="dataBar" id="{7EF17745-6099-454A-B3A1-8489EDA45F3E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F3</xm:sqref>
        </x14:conditionalFormatting>
        <x14:conditionalFormatting xmlns:xm="http://schemas.microsoft.com/office/excel/2006/main">
          <x14:cfRule type="dataBar" id="{164EFB09-DFCC-4B1E-ACB6-EF55E9D7DFEE}">
            <x14:dataBar minLength="0" maxLength="100" border="1" negativeBarBorderColorSameAsPositive="0">
              <x14:cfvo type="formula">
                <xm:f>10</xm:f>
              </x14:cfvo>
              <x14:cfvo type="percent">
                <xm:f>100</xm:f>
              </x14:cfvo>
              <x14:borderColor rgb="FF638EC6"/>
              <x14:negativeFillColor rgb="FFFF0000"/>
              <x14:negativeBorderColor rgb="FFFF0000"/>
              <x14:axisColor rgb="FF000000"/>
            </x14:dataBar>
          </x14:cfRule>
          <xm:sqref>E3</xm:sqref>
        </x14:conditionalFormatting>
        <x14:conditionalFormatting xmlns:xm="http://schemas.microsoft.com/office/excel/2006/main">
          <x14:cfRule type="dataBar" id="{F0EF2E26-C46E-49E6-92C2-A1483AFB90AC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E3</xm:sqref>
        </x14:conditionalFormatting>
      </x14:conditionalFormattings>
    </ex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3"/>
  <sheetViews>
    <sheetView workbookViewId="0">
      <selection activeCell="A7" sqref="A7"/>
    </sheetView>
  </sheetViews>
  <sheetFormatPr defaultColWidth="8.85546875" defaultRowHeight="15" x14ac:dyDescent="0.25"/>
  <cols>
    <col min="1" max="1" width="19.42578125" bestFit="1" customWidth="1"/>
    <col min="2" max="8" width="0" hidden="1" customWidth="1"/>
    <col min="9" max="9" width="45.85546875" bestFit="1" customWidth="1"/>
    <col min="10" max="10" width="43.42578125" bestFit="1" customWidth="1"/>
  </cols>
  <sheetData>
    <row r="1" spans="1:10" x14ac:dyDescent="0.25">
      <c r="A1" s="1" t="s">
        <v>19</v>
      </c>
      <c r="I1" s="1" t="s">
        <v>42</v>
      </c>
    </row>
    <row r="2" spans="1:10" x14ac:dyDescent="0.25">
      <c r="A2" s="1" t="s">
        <v>20</v>
      </c>
      <c r="I2" t="s">
        <v>41</v>
      </c>
      <c r="J2" t="s">
        <v>46</v>
      </c>
    </row>
    <row r="3" spans="1:10" x14ac:dyDescent="0.25">
      <c r="A3" s="1" t="s">
        <v>43</v>
      </c>
      <c r="I3" t="s">
        <v>44</v>
      </c>
      <c r="J3" t="s">
        <v>45</v>
      </c>
    </row>
  </sheetData>
  <conditionalFormatting sqref="H1:H2">
    <cfRule type="dataBar" priority="1">
      <dataBar>
        <cfvo type="formula" val="10"/>
        <cfvo type="percent" val="100"/>
        <color rgb="FF638EC6"/>
      </dataBar>
      <extLst>
        <ext xmlns:x14="http://schemas.microsoft.com/office/spreadsheetml/2009/9/main" uri="{B025F937-C7B1-47D3-B67F-A62EFF666E3E}">
          <x14:id>{6844A789-A479-4C13-BEAE-600E141A5627}</x14:id>
        </ext>
      </extLst>
    </cfRule>
  </conditionalFormatting>
  <pageMargins left="0.7" right="0.7" top="0.75" bottom="0.75" header="0.3" footer="0.3"/>
  <pageSetup orientation="portrait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6844A789-A479-4C13-BEAE-600E141A5627}">
            <x14:dataBar minLength="0" maxLength="100" border="1" negativeBarBorderColorSameAsPositive="0">
              <x14:cfvo type="formula">
                <xm:f>10</xm:f>
              </x14:cfvo>
              <x14:cfvo type="percent">
                <xm:f>100</xm:f>
              </x14:cfvo>
              <x14:borderColor rgb="FF638EC6"/>
              <x14:negativeFillColor rgb="FFFF0000"/>
              <x14:negativeBorderColor rgb="FFFF0000"/>
              <x14:axisColor rgb="FF000000"/>
            </x14:dataBar>
          </x14:cfRule>
          <xm:sqref>H1:H2</xm:sqref>
        </x14:conditionalFormatting>
      </x14:conditionalFormattings>
    </ex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8"/>
  <sheetViews>
    <sheetView zoomScale="70" zoomScaleNormal="70" workbookViewId="0">
      <selection activeCell="B17" sqref="B17"/>
    </sheetView>
  </sheetViews>
  <sheetFormatPr defaultColWidth="8.85546875" defaultRowHeight="15" x14ac:dyDescent="0.25"/>
  <cols>
    <col min="1" max="1" width="28.28515625" bestFit="1" customWidth="1"/>
    <col min="2" max="2" width="67.28515625" bestFit="1" customWidth="1"/>
    <col min="3" max="4" width="38.140625" bestFit="1" customWidth="1"/>
    <col min="5" max="5" width="31.85546875" bestFit="1" customWidth="1"/>
    <col min="6" max="6" width="19.7109375" bestFit="1" customWidth="1"/>
  </cols>
  <sheetData>
    <row r="1" spans="1:7" x14ac:dyDescent="0.25">
      <c r="A1" s="1" t="s">
        <v>81</v>
      </c>
      <c r="B1" s="1" t="s">
        <v>82</v>
      </c>
    </row>
    <row r="2" spans="1:7" x14ac:dyDescent="0.25">
      <c r="A2" s="1" t="s">
        <v>1</v>
      </c>
      <c r="B2" t="s">
        <v>62</v>
      </c>
      <c r="C2" t="s">
        <v>47</v>
      </c>
      <c r="D2" t="s">
        <v>48</v>
      </c>
      <c r="E2" t="s">
        <v>63</v>
      </c>
      <c r="F2" t="s">
        <v>64</v>
      </c>
      <c r="G2" t="s">
        <v>66</v>
      </c>
    </row>
    <row r="3" spans="1:7" x14ac:dyDescent="0.25">
      <c r="A3" s="1" t="s">
        <v>16</v>
      </c>
      <c r="B3" s="20" t="s">
        <v>67</v>
      </c>
      <c r="C3" t="s">
        <v>68</v>
      </c>
      <c r="D3" t="s">
        <v>69</v>
      </c>
    </row>
    <row r="4" spans="1:7" x14ac:dyDescent="0.25">
      <c r="A4" s="1" t="s">
        <v>14</v>
      </c>
      <c r="B4" t="s">
        <v>67</v>
      </c>
      <c r="C4" t="s">
        <v>69</v>
      </c>
    </row>
    <row r="5" spans="1:7" x14ac:dyDescent="0.25">
      <c r="A5" s="1" t="s">
        <v>2</v>
      </c>
      <c r="B5" t="s">
        <v>71</v>
      </c>
    </row>
    <row r="6" spans="1:7" x14ac:dyDescent="0.25">
      <c r="A6" s="1" t="s">
        <v>3</v>
      </c>
      <c r="B6" t="s">
        <v>72</v>
      </c>
      <c r="C6" t="s">
        <v>70</v>
      </c>
    </row>
    <row r="7" spans="1:7" x14ac:dyDescent="0.25">
      <c r="A7" s="1" t="s">
        <v>4</v>
      </c>
      <c r="B7" t="s">
        <v>65</v>
      </c>
    </row>
    <row r="8" spans="1:7" x14ac:dyDescent="0.25">
      <c r="A8" s="1" t="s">
        <v>5</v>
      </c>
      <c r="B8" t="s">
        <v>73</v>
      </c>
      <c r="C8" t="s">
        <v>65</v>
      </c>
    </row>
  </sheetData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8"/>
  <sheetViews>
    <sheetView workbookViewId="0">
      <selection activeCell="C4" sqref="C4"/>
    </sheetView>
  </sheetViews>
  <sheetFormatPr defaultColWidth="8.85546875" defaultRowHeight="15" x14ac:dyDescent="0.25"/>
  <cols>
    <col min="1" max="1" width="28.28515625" bestFit="1" customWidth="1"/>
    <col min="2" max="2" width="32.140625" bestFit="1" customWidth="1"/>
    <col min="3" max="3" width="16.42578125" bestFit="1" customWidth="1"/>
    <col min="4" max="4" width="25.140625" bestFit="1" customWidth="1"/>
  </cols>
  <sheetData>
    <row r="1" spans="1:3" x14ac:dyDescent="0.25">
      <c r="A1" s="1" t="s">
        <v>81</v>
      </c>
      <c r="B1" s="1" t="s">
        <v>82</v>
      </c>
    </row>
    <row r="2" spans="1:3" x14ac:dyDescent="0.25">
      <c r="A2" s="1" t="s">
        <v>1</v>
      </c>
      <c r="B2" t="s">
        <v>50</v>
      </c>
      <c r="C2" t="s">
        <v>87</v>
      </c>
    </row>
    <row r="3" spans="1:3" x14ac:dyDescent="0.25">
      <c r="A3" s="1" t="s">
        <v>16</v>
      </c>
      <c r="B3" t="s">
        <v>83</v>
      </c>
    </row>
    <row r="4" spans="1:3" x14ac:dyDescent="0.25">
      <c r="A4" s="1" t="s">
        <v>14</v>
      </c>
      <c r="B4" t="s">
        <v>49</v>
      </c>
      <c r="C4" t="s">
        <v>84</v>
      </c>
    </row>
    <row r="5" spans="1:3" x14ac:dyDescent="0.25">
      <c r="A5" s="1" t="s">
        <v>2</v>
      </c>
    </row>
    <row r="6" spans="1:3" x14ac:dyDescent="0.25">
      <c r="A6" s="1" t="s">
        <v>3</v>
      </c>
      <c r="B6" t="s">
        <v>85</v>
      </c>
    </row>
    <row r="7" spans="1:3" x14ac:dyDescent="0.25">
      <c r="A7" s="1" t="s">
        <v>4</v>
      </c>
      <c r="B7" t="s">
        <v>86</v>
      </c>
    </row>
    <row r="8" spans="1:3" x14ac:dyDescent="0.25">
      <c r="A8" s="1" t="s">
        <v>5</v>
      </c>
      <c r="B8" t="s">
        <v>61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35"/>
  <sheetViews>
    <sheetView workbookViewId="0">
      <selection activeCell="F4" sqref="F4"/>
    </sheetView>
  </sheetViews>
  <sheetFormatPr defaultColWidth="8.85546875" defaultRowHeight="15" x14ac:dyDescent="0.25"/>
  <cols>
    <col min="1" max="1" width="40.7109375" style="15" bestFit="1" customWidth="1"/>
    <col min="2" max="2" width="22.42578125" style="15" bestFit="1" customWidth="1"/>
    <col min="3" max="3" width="18.140625" style="15" bestFit="1" customWidth="1"/>
    <col min="4" max="4" width="21" style="15" customWidth="1"/>
    <col min="5" max="16384" width="8.85546875" style="15"/>
  </cols>
  <sheetData>
    <row r="1" spans="1:7" ht="15.75" thickBot="1" x14ac:dyDescent="0.3">
      <c r="A1" s="45" t="s">
        <v>117</v>
      </c>
      <c r="B1" s="46"/>
      <c r="C1" s="46"/>
      <c r="D1" s="46"/>
      <c r="E1" s="46"/>
      <c r="F1" s="46"/>
      <c r="G1" s="47"/>
    </row>
    <row r="2" spans="1:7" ht="16.5" thickTop="1" thickBot="1" x14ac:dyDescent="0.3">
      <c r="A2" s="31" t="s">
        <v>118</v>
      </c>
      <c r="B2" s="34" t="s">
        <v>119</v>
      </c>
      <c r="C2" s="34" t="s">
        <v>120</v>
      </c>
      <c r="D2" s="32" t="s">
        <v>57</v>
      </c>
      <c r="E2" s="32" t="s">
        <v>121</v>
      </c>
      <c r="F2" s="28" t="s">
        <v>58</v>
      </c>
      <c r="G2" s="27" t="s">
        <v>59</v>
      </c>
    </row>
    <row r="3" spans="1:7" x14ac:dyDescent="0.25">
      <c r="A3" s="26" t="s">
        <v>114</v>
      </c>
      <c r="B3" s="25" t="s">
        <v>122</v>
      </c>
      <c r="C3" s="25" t="s">
        <v>123</v>
      </c>
      <c r="D3" s="26" t="s">
        <v>124</v>
      </c>
      <c r="E3" s="26" t="s">
        <v>125</v>
      </c>
      <c r="F3" s="29"/>
      <c r="G3" s="29"/>
    </row>
    <row r="4" spans="1:7" ht="180" x14ac:dyDescent="0.25">
      <c r="A4" s="26" t="s">
        <v>51</v>
      </c>
      <c r="B4" s="25" t="s">
        <v>122</v>
      </c>
      <c r="C4" s="36" t="s">
        <v>126</v>
      </c>
      <c r="D4" s="35" t="s">
        <v>103</v>
      </c>
      <c r="E4" s="35" t="s">
        <v>127</v>
      </c>
      <c r="F4" s="29"/>
      <c r="G4" s="29"/>
    </row>
    <row r="5" spans="1:7" ht="36" x14ac:dyDescent="0.25">
      <c r="A5" s="33" t="s">
        <v>128</v>
      </c>
      <c r="B5" s="30" t="s">
        <v>122</v>
      </c>
      <c r="C5" s="43" t="s">
        <v>126</v>
      </c>
      <c r="D5" s="41" t="s">
        <v>129</v>
      </c>
      <c r="E5" s="41"/>
    </row>
    <row r="6" spans="1:7" ht="36" x14ac:dyDescent="0.25">
      <c r="A6" s="33" t="s">
        <v>130</v>
      </c>
      <c r="B6" s="30" t="s">
        <v>122</v>
      </c>
      <c r="C6" s="43" t="s">
        <v>126</v>
      </c>
      <c r="D6" s="41" t="s">
        <v>131</v>
      </c>
      <c r="E6" s="41"/>
    </row>
    <row r="7" spans="1:7" ht="36" x14ac:dyDescent="0.25">
      <c r="A7" s="33" t="s">
        <v>132</v>
      </c>
      <c r="B7" s="30" t="s">
        <v>122</v>
      </c>
      <c r="C7" s="43" t="s">
        <v>126</v>
      </c>
      <c r="D7" s="41" t="s">
        <v>133</v>
      </c>
      <c r="E7" s="41"/>
    </row>
    <row r="8" spans="1:7" x14ac:dyDescent="0.25">
      <c r="A8" s="33" t="s">
        <v>104</v>
      </c>
      <c r="B8" s="30" t="s">
        <v>122</v>
      </c>
      <c r="D8" s="33" t="s">
        <v>134</v>
      </c>
    </row>
    <row r="9" spans="1:7" ht="24" x14ac:dyDescent="0.25">
      <c r="A9" s="26" t="s">
        <v>53</v>
      </c>
      <c r="B9" s="25" t="s">
        <v>122</v>
      </c>
      <c r="C9" s="36" t="s">
        <v>126</v>
      </c>
      <c r="D9" s="26" t="s">
        <v>52</v>
      </c>
      <c r="E9" s="26" t="s">
        <v>135</v>
      </c>
      <c r="F9" s="29"/>
      <c r="G9" s="29"/>
    </row>
    <row r="10" spans="1:7" ht="240" x14ac:dyDescent="0.25">
      <c r="A10" s="26" t="s">
        <v>55</v>
      </c>
      <c r="B10" s="25" t="s">
        <v>122</v>
      </c>
      <c r="C10" s="36" t="s">
        <v>126</v>
      </c>
      <c r="D10" s="26" t="s">
        <v>54</v>
      </c>
      <c r="E10" s="41" t="s">
        <v>136</v>
      </c>
      <c r="F10" s="29"/>
      <c r="G10" s="29"/>
    </row>
    <row r="11" spans="1:7" ht="240" x14ac:dyDescent="0.25">
      <c r="A11" s="35" t="s">
        <v>137</v>
      </c>
      <c r="B11" s="25" t="s">
        <v>122</v>
      </c>
      <c r="C11" s="36" t="s">
        <v>126</v>
      </c>
      <c r="D11" s="35" t="s">
        <v>138</v>
      </c>
      <c r="E11" s="35" t="s">
        <v>139</v>
      </c>
      <c r="F11" s="40"/>
      <c r="G11" s="40"/>
    </row>
    <row r="12" spans="1:7" ht="72" x14ac:dyDescent="0.25">
      <c r="A12" s="41" t="s">
        <v>140</v>
      </c>
      <c r="B12" s="30" t="s">
        <v>122</v>
      </c>
      <c r="C12" s="43" t="s">
        <v>141</v>
      </c>
      <c r="D12" s="41" t="s">
        <v>142</v>
      </c>
      <c r="E12" s="41" t="s">
        <v>143</v>
      </c>
    </row>
    <row r="13" spans="1:7" ht="168" x14ac:dyDescent="0.25">
      <c r="A13" s="41" t="s">
        <v>144</v>
      </c>
      <c r="B13" s="30" t="s">
        <v>122</v>
      </c>
      <c r="C13" s="39" t="s">
        <v>145</v>
      </c>
      <c r="D13" s="41" t="s">
        <v>146</v>
      </c>
      <c r="E13" s="41" t="s">
        <v>147</v>
      </c>
    </row>
    <row r="14" spans="1:7" ht="168" x14ac:dyDescent="0.25">
      <c r="A14" s="41" t="s">
        <v>148</v>
      </c>
      <c r="B14" s="30" t="s">
        <v>122</v>
      </c>
      <c r="C14" s="39" t="s">
        <v>145</v>
      </c>
      <c r="D14" s="41" t="s">
        <v>149</v>
      </c>
      <c r="E14" s="41" t="s">
        <v>150</v>
      </c>
    </row>
    <row r="15" spans="1:7" ht="180" x14ac:dyDescent="0.25">
      <c r="A15" s="41" t="s">
        <v>151</v>
      </c>
      <c r="B15" s="30" t="s">
        <v>122</v>
      </c>
      <c r="C15" s="39" t="s">
        <v>145</v>
      </c>
      <c r="D15" s="41" t="s">
        <v>152</v>
      </c>
      <c r="E15" s="41" t="s">
        <v>153</v>
      </c>
    </row>
    <row r="16" spans="1:7" ht="120" x14ac:dyDescent="0.25">
      <c r="A16" s="41" t="s">
        <v>154</v>
      </c>
      <c r="B16" s="30" t="s">
        <v>122</v>
      </c>
      <c r="C16" s="39" t="s">
        <v>145</v>
      </c>
      <c r="D16" s="41" t="s">
        <v>155</v>
      </c>
      <c r="E16" s="41" t="s">
        <v>156</v>
      </c>
    </row>
    <row r="17" spans="1:7" ht="96" x14ac:dyDescent="0.25">
      <c r="A17" s="41" t="s">
        <v>157</v>
      </c>
      <c r="B17" s="30" t="s">
        <v>122</v>
      </c>
      <c r="C17" s="39" t="s">
        <v>145</v>
      </c>
      <c r="D17" s="41" t="s">
        <v>158</v>
      </c>
      <c r="E17" s="41" t="s">
        <v>159</v>
      </c>
    </row>
    <row r="18" spans="1:7" ht="156" x14ac:dyDescent="0.25">
      <c r="A18" s="33" t="s">
        <v>91</v>
      </c>
      <c r="B18" s="30" t="s">
        <v>122</v>
      </c>
      <c r="C18" s="39" t="s">
        <v>160</v>
      </c>
      <c r="D18" s="41" t="s">
        <v>161</v>
      </c>
      <c r="E18" s="41" t="s">
        <v>162</v>
      </c>
    </row>
    <row r="19" spans="1:7" ht="108" x14ac:dyDescent="0.25">
      <c r="A19" s="33" t="s">
        <v>92</v>
      </c>
      <c r="B19" s="30" t="s">
        <v>122</v>
      </c>
      <c r="C19" s="39" t="s">
        <v>160</v>
      </c>
      <c r="D19" s="41" t="s">
        <v>163</v>
      </c>
      <c r="E19" s="41" t="s">
        <v>164</v>
      </c>
    </row>
    <row r="20" spans="1:7" ht="264" x14ac:dyDescent="0.25">
      <c r="A20" s="33" t="s">
        <v>165</v>
      </c>
      <c r="B20" s="30" t="s">
        <v>122</v>
      </c>
      <c r="C20" s="39" t="s">
        <v>160</v>
      </c>
      <c r="D20" s="41" t="s">
        <v>166</v>
      </c>
      <c r="E20" s="41" t="s">
        <v>167</v>
      </c>
    </row>
    <row r="21" spans="1:7" x14ac:dyDescent="0.25">
      <c r="A21" s="33" t="s">
        <v>168</v>
      </c>
      <c r="B21" s="30" t="s">
        <v>122</v>
      </c>
      <c r="C21" s="30" t="s">
        <v>169</v>
      </c>
      <c r="D21" s="33" t="s">
        <v>90</v>
      </c>
    </row>
    <row r="22" spans="1:7" x14ac:dyDescent="0.25">
      <c r="A22" s="26" t="s">
        <v>170</v>
      </c>
      <c r="B22" s="25" t="s">
        <v>171</v>
      </c>
      <c r="C22" s="25" t="s">
        <v>172</v>
      </c>
      <c r="D22" s="26" t="s">
        <v>88</v>
      </c>
      <c r="E22" s="26" t="s">
        <v>173</v>
      </c>
      <c r="F22" s="40"/>
      <c r="G22" s="40"/>
    </row>
    <row r="23" spans="1:7" x14ac:dyDescent="0.25">
      <c r="A23" s="33" t="s">
        <v>174</v>
      </c>
      <c r="B23" s="30" t="s">
        <v>175</v>
      </c>
      <c r="C23" s="30" t="s">
        <v>176</v>
      </c>
      <c r="D23" s="33" t="s">
        <v>89</v>
      </c>
    </row>
    <row r="24" spans="1:7" x14ac:dyDescent="0.25">
      <c r="A24" s="33" t="s">
        <v>177</v>
      </c>
      <c r="B24" s="30" t="s">
        <v>175</v>
      </c>
      <c r="C24" s="30" t="s">
        <v>176</v>
      </c>
      <c r="D24" s="33" t="s">
        <v>178</v>
      </c>
    </row>
    <row r="25" spans="1:7" x14ac:dyDescent="0.25">
      <c r="A25" s="33" t="s">
        <v>96</v>
      </c>
      <c r="B25" s="30" t="s">
        <v>175</v>
      </c>
      <c r="C25" s="30" t="s">
        <v>176</v>
      </c>
      <c r="F25" s="38">
        <v>86580</v>
      </c>
    </row>
    <row r="26" spans="1:7" x14ac:dyDescent="0.25">
      <c r="A26" s="33" t="s">
        <v>97</v>
      </c>
      <c r="B26" s="30" t="s">
        <v>175</v>
      </c>
      <c r="C26" s="30" t="s">
        <v>179</v>
      </c>
      <c r="D26" s="33" t="s">
        <v>98</v>
      </c>
      <c r="E26" s="33" t="s">
        <v>180</v>
      </c>
      <c r="F26" s="38"/>
    </row>
    <row r="27" spans="1:7" x14ac:dyDescent="0.25">
      <c r="A27" s="33" t="s">
        <v>99</v>
      </c>
      <c r="B27" s="30" t="s">
        <v>175</v>
      </c>
      <c r="C27" s="30" t="s">
        <v>179</v>
      </c>
      <c r="F27" s="29" t="s">
        <v>56</v>
      </c>
    </row>
    <row r="28" spans="1:7" ht="60.75" x14ac:dyDescent="0.25">
      <c r="A28" s="33" t="s">
        <v>100</v>
      </c>
      <c r="B28" s="30" t="s">
        <v>175</v>
      </c>
      <c r="C28" s="30" t="s">
        <v>181</v>
      </c>
      <c r="D28" s="33" t="s">
        <v>101</v>
      </c>
      <c r="E28" s="33" t="s">
        <v>180</v>
      </c>
      <c r="F28" s="29">
        <v>182879</v>
      </c>
      <c r="G28" s="37" t="s">
        <v>93</v>
      </c>
    </row>
    <row r="29" spans="1:7" ht="312.75" x14ac:dyDescent="0.25">
      <c r="A29" s="33" t="s">
        <v>182</v>
      </c>
      <c r="B29" s="30" t="s">
        <v>175</v>
      </c>
      <c r="C29" s="30" t="s">
        <v>183</v>
      </c>
      <c r="E29" s="41" t="s">
        <v>184</v>
      </c>
      <c r="F29" s="37" t="s">
        <v>185</v>
      </c>
    </row>
    <row r="30" spans="1:7" ht="24" x14ac:dyDescent="0.25">
      <c r="A30" s="33" t="s">
        <v>186</v>
      </c>
      <c r="B30" s="30" t="s">
        <v>175</v>
      </c>
      <c r="C30" s="43" t="s">
        <v>187</v>
      </c>
      <c r="D30" s="33" t="s">
        <v>102</v>
      </c>
      <c r="E30" s="33" t="s">
        <v>188</v>
      </c>
      <c r="F30" s="37"/>
    </row>
    <row r="31" spans="1:7" x14ac:dyDescent="0.25">
      <c r="A31" s="44" t="s">
        <v>106</v>
      </c>
    </row>
    <row r="32" spans="1:7" ht="24" x14ac:dyDescent="0.25">
      <c r="A32" s="33" t="s">
        <v>94</v>
      </c>
      <c r="B32" s="30" t="s">
        <v>189</v>
      </c>
      <c r="C32" s="43" t="s">
        <v>190</v>
      </c>
      <c r="D32" s="33" t="s">
        <v>95</v>
      </c>
      <c r="F32" s="37"/>
    </row>
    <row r="33" spans="1:6" ht="36" x14ac:dyDescent="0.25">
      <c r="A33" s="33" t="s">
        <v>105</v>
      </c>
      <c r="C33" s="42" t="s">
        <v>191</v>
      </c>
    </row>
    <row r="34" spans="1:6" ht="36" x14ac:dyDescent="0.25">
      <c r="A34" s="41" t="s">
        <v>192</v>
      </c>
      <c r="C34" s="42" t="s">
        <v>191</v>
      </c>
      <c r="D34" s="41"/>
      <c r="E34" s="41"/>
    </row>
    <row r="35" spans="1:6" ht="36" x14ac:dyDescent="0.25">
      <c r="A35" s="33" t="s">
        <v>112</v>
      </c>
      <c r="B35" s="30" t="s">
        <v>122</v>
      </c>
      <c r="C35" s="42" t="s">
        <v>191</v>
      </c>
      <c r="D35" s="33" t="s">
        <v>113</v>
      </c>
      <c r="E35" s="41" t="s">
        <v>193</v>
      </c>
      <c r="F35" s="37"/>
    </row>
  </sheetData>
  <mergeCells count="1">
    <mergeCell ref="A1:G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14"/>
  <sheetViews>
    <sheetView workbookViewId="0">
      <selection activeCell="C20" sqref="C20"/>
    </sheetView>
  </sheetViews>
  <sheetFormatPr defaultColWidth="8.85546875" defaultRowHeight="15" x14ac:dyDescent="0.25"/>
  <cols>
    <col min="4" max="4" width="30" customWidth="1"/>
  </cols>
  <sheetData>
    <row r="1" spans="1:9" x14ac:dyDescent="0.25">
      <c r="A1" s="51" t="s">
        <v>76</v>
      </c>
      <c r="B1" s="51"/>
      <c r="C1" s="51"/>
      <c r="D1" s="51"/>
      <c r="E1" s="51"/>
      <c r="F1" s="51"/>
      <c r="G1" s="51"/>
      <c r="H1" s="51"/>
      <c r="I1" s="51"/>
    </row>
    <row r="2" spans="1:9" x14ac:dyDescent="0.25">
      <c r="A2" s="51"/>
      <c r="B2" s="51"/>
      <c r="C2" s="51"/>
      <c r="D2" s="51"/>
      <c r="E2" s="51"/>
      <c r="F2" s="51"/>
      <c r="G2" s="51"/>
      <c r="H2" s="51"/>
      <c r="I2" s="51"/>
    </row>
    <row r="5" spans="1:9" x14ac:dyDescent="0.25">
      <c r="A5" t="s">
        <v>77</v>
      </c>
    </row>
    <row r="7" spans="1:9" x14ac:dyDescent="0.25">
      <c r="A7" t="s">
        <v>78</v>
      </c>
    </row>
    <row r="8" spans="1:9" x14ac:dyDescent="0.25">
      <c r="A8" t="s">
        <v>74</v>
      </c>
    </row>
    <row r="10" spans="1:9" x14ac:dyDescent="0.25">
      <c r="A10" t="s">
        <v>80</v>
      </c>
    </row>
    <row r="12" spans="1:9" x14ac:dyDescent="0.25">
      <c r="A12" t="s">
        <v>79</v>
      </c>
    </row>
    <row r="14" spans="1:9" x14ac:dyDescent="0.25">
      <c r="A14" s="48" t="s">
        <v>75</v>
      </c>
      <c r="B14" s="49"/>
      <c r="C14" s="49"/>
      <c r="D14" s="50"/>
    </row>
  </sheetData>
  <mergeCells count="2">
    <mergeCell ref="A14:D14"/>
    <mergeCell ref="A1:I2"/>
  </mergeCells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4"/>
  <sheetViews>
    <sheetView workbookViewId="0">
      <selection activeCell="A4" sqref="A4"/>
    </sheetView>
  </sheetViews>
  <sheetFormatPr defaultColWidth="8.85546875" defaultRowHeight="15" x14ac:dyDescent="0.25"/>
  <sheetData>
    <row r="1" spans="1:1" x14ac:dyDescent="0.25">
      <c r="A1" t="s">
        <v>111</v>
      </c>
    </row>
    <row r="2" spans="1:1" x14ac:dyDescent="0.25">
      <c r="A2" t="s">
        <v>22</v>
      </c>
    </row>
    <row r="3" spans="1:1" x14ac:dyDescent="0.25">
      <c r="A3" t="s">
        <v>115</v>
      </c>
    </row>
    <row r="4" spans="1:1" x14ac:dyDescent="0.25">
      <c r="A4" t="s">
        <v>108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Cascade_template</vt:lpstr>
      <vt:lpstr>Optional_steps</vt:lpstr>
      <vt:lpstr>Epic</vt:lpstr>
      <vt:lpstr>NextGen</vt:lpstr>
      <vt:lpstr>ICD-CPT codes</vt:lpstr>
      <vt:lpstr>Instructions</vt:lpstr>
      <vt:lpstr>FAQs</vt:lpstr>
      <vt:lpstr>Cascade_template!Print_Area</vt:lpstr>
    </vt:vector>
  </TitlesOfParts>
  <Company>CDPH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Mochizuki, Tessa (CDPH-CID-DCDC-TCB)</dc:creator>
  <cp:lastModifiedBy>Nozomi Fukui</cp:lastModifiedBy>
  <cp:lastPrinted>2020-02-11T00:23:45Z</cp:lastPrinted>
  <dcterms:created xsi:type="dcterms:W3CDTF">2020-01-16T23:26:27Z</dcterms:created>
  <dcterms:modified xsi:type="dcterms:W3CDTF">2023-04-27T16:56:46Z</dcterms:modified>
</cp:coreProperties>
</file>